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895" windowHeight="9975"/>
  </bookViews>
  <sheets>
    <sheet name="1 квартал 2015" sheetId="1" r:id="rId1"/>
  </sheets>
  <definedNames>
    <definedName name="_xlnm.Print_Titles" localSheetId="0">'1 квартал 2015'!$3:$4</definedName>
    <definedName name="_xlnm.Print_Area" localSheetId="0">'1 квартал 2015'!$A:$F</definedName>
  </definedNames>
  <calcPr calcId="125725"/>
</workbook>
</file>

<file path=xl/calcChain.xml><?xml version="1.0" encoding="utf-8"?>
<calcChain xmlns="http://schemas.openxmlformats.org/spreadsheetml/2006/main">
  <c r="F78" i="1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5"/>
  <c r="F5" s="1"/>
</calcChain>
</file>

<file path=xl/sharedStrings.xml><?xml version="1.0" encoding="utf-8"?>
<sst xmlns="http://schemas.openxmlformats.org/spreadsheetml/2006/main" count="158" uniqueCount="156">
  <si>
    <t xml:space="preserve">Наименование </t>
  </si>
  <si>
    <t>Раздел (подраздел)</t>
  </si>
  <si>
    <t>План на 2015 год</t>
  </si>
  <si>
    <t xml:space="preserve"> За I квартал 2015 года (факт)</t>
  </si>
  <si>
    <t>Процент исполнения годового плана</t>
  </si>
  <si>
    <t>Расходы бюджета - ИТОГО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</si>
  <si>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</si>
  <si>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</si>
  <si>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</si>
  <si>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</si>
  <si>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</si>
  <si>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</si>
  <si>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</si>
  <si>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</si>
  <si>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</si>
  <si>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</si>
  <si>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</si>
  <si>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</si>
  <si>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Обеспечение проведения выборов и референдумов</t>
  </si>
  <si>
    <t>0107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</si>
  <si>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</si>
  <si>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</si>
  <si>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</si>
  <si>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</si>
  <si>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</si>
  <si>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</si>
  <si>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</si>
  <si>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</si>
  <si>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</si>
  <si>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</si>
  <si>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Органы внутренних дел</t>
  </si>
  <si>
    <t>0302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</si>
  <si>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</si>
  <si>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</si>
  <si>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Обеспечение пожарной безопасности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</si>
  <si>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</si>
  <si>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</si>
  <si>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</si>
  <si>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</si>
  <si>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</si>
  <si>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</si>
  <si>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</si>
  <si>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Воспроизводство минерально-сырьевой базы</t>
  </si>
  <si>
    <t>0404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</si>
  <si>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</si>
  <si>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</si>
  <si>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</si>
  <si>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</si>
  <si>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Лесное хозяйство</t>
  </si>
  <si>
    <t>0407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</si>
  <si>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</si>
  <si>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</si>
  <si>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</si>
  <si>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</si>
  <si>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Связь и информатика</t>
  </si>
  <si>
    <t>0410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</si>
  <si>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</si>
  <si>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</si>
  <si>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</si>
  <si>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</si>
  <si>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</si>
  <si>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</si>
  <si>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</si>
  <si>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</si>
  <si>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</si>
  <si>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</si>
  <si>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</si>
  <si>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</si>
  <si>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</si>
  <si>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</si>
  <si>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</si>
  <si>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</si>
  <si>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Другие вопросы в области охраны окружающей среды</t>
  </si>
  <si>
    <t>0605</t>
  </si>
  <si>
    <t xml:space="preserve">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</si>
  <si>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</si>
  <si>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</si>
  <si>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</si>
  <si>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</si>
  <si>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</si>
  <si>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Среднее профессиональное образование</t>
  </si>
  <si>
    <t>0704</t>
  </si>
  <si>
    <t xml:space="preserve">      Профессиональная подготовка, переподготовка и повышение квалификации</t>
  </si>
  <si>
    <t>0705</t>
  </si>
  <si>
    <t xml:space="preserve">      Молодёжная политика и оздоровление детей</t>
  </si>
  <si>
    <t>0707</t>
  </si>
  <si>
    <t xml:space="preserve">      Другие вопросы в области образования</t>
  </si>
  <si>
    <t>0709</t>
  </si>
  <si>
    <t xml:space="preserve"> 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</si>
  <si>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</si>
  <si>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</si>
  <si>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</si>
  <si>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</si>
  <si>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</si>
  <si>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ЗДРАВООХРАНЕНИЕ</t>
  </si>
  <si>
    <t>0900</t>
  </si>
  <si>
    <t xml:space="preserve">      Стационарная медицинская помощь</t>
  </si>
  <si>
    <t>0901</t>
  </si>
  <si>
    <t xml:space="preserve">      Амбулаторная помощь</t>
  </si>
  <si>
    <t>0902</t>
  </si>
  <si>
    <t xml:space="preserve">      Медицинская помощь в дневных стационарах всех типов</t>
  </si>
  <si>
    <t>0903</t>
  </si>
  <si>
    <t xml:space="preserve">      Скорая медицинская помощь</t>
  </si>
  <si>
    <t>0904</t>
  </si>
  <si>
    <t xml:space="preserve">      Санаторно-оздоровительная помощь</t>
  </si>
  <si>
    <t>0905</t>
  </si>
  <si>
    <t xml:space="preserve">      Заготовка, переработка, хранение и обеспечение безопасности донорской крови и её компонентов</t>
  </si>
  <si>
    <t>0906</t>
  </si>
  <si>
    <t xml:space="preserve">      Другие вопросы в области здравоохранения</t>
  </si>
  <si>
    <t>0909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</si>
  <si>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</si>
  <si>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</si>
  <si>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</si>
  <si>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</si>
  <si>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обслуживание населения</t>
  </si>
  <si>
    <t>1002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</si>
  <si>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</si>
  <si>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</si>
  <si>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</si>
  <si>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</si>
  <si>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</si>
  <si>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</si>
  <si>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</si>
  <si>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</si>
  <si>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</si>
  <si>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</si>
  <si>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</si>
  <si>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</si>
  <si>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Спорт высших достижений</t>
  </si>
  <si>
    <t>1103</t>
  </si>
  <si>
    <t xml:space="preserve">      Другие вопросы в области физической культуры и спорта</t>
  </si>
  <si>
    <t>1105</t>
  </si>
  <si>
    <t xml:space="preserve">     СРЕДСТВА МАССОВОЙ ИНФОРМАЦИИ</t>
  </si>
  <si>
    <t>1200</t>
  </si>
  <si>
    <t xml:space="preserve">      Телевидение и радиовещание</t>
  </si>
  <si>
    <t>1201</t>
  </si>
  <si>
    <t xml:space="preserve">      Периодическая печать и издательства</t>
  </si>
  <si>
    <t>1202</t>
  </si>
  <si>
    <t xml:space="preserve">      Другие вопросы в области средств массовой информации</t>
  </si>
  <si>
    <t>1204</t>
  </si>
  <si>
    <t xml:space="preserve"> 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</si>
  <si>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</si>
  <si>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</si>
  <si>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</si>
  <si>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</si>
  <si>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</si>
  <si>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</si>
  <si>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</si>
  <si>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</si>
  <si>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</si>
  <si>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 xml:space="preserve">      Прочие межбюджетные трансферты общего характера</t>
  </si>
  <si>
    <t>1403</t>
  </si>
  <si>
    <t>-</t>
  </si>
  <si>
    <t>(тыс. руб.)</t>
  </si>
  <si>
    <r>
      <t xml:space="preserve">Исполнение бюджета Удмуртской Республики по расходам 
(по разделам, подразделам классификации расходов бюджета) 
</t>
    </r>
    <r>
      <rPr>
        <b/>
        <u/>
        <sz val="18"/>
        <color rgb="FF000000"/>
        <rFont val="Times New Roman"/>
        <family val="1"/>
        <charset val="204"/>
      </rPr>
      <t>за I квартал 2015 года</t>
    </r>
    <r>
      <rPr>
        <b/>
        <sz val="18"/>
        <color rgb="FF000000"/>
        <rFont val="Times New Roman"/>
        <family val="1"/>
        <charset val="204"/>
      </rPr>
      <t xml:space="preserve"> </t>
    </r>
  </si>
  <si>
    <t>Темп роста в сравнении с соответствующим периодом прошлого года (%)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</si>
</sst>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 Cyr"/>
      <charset val="204"/>
    </font>
    <font>
      <b/>
      <sz val="18"/>
      <color rgb="FF000000"/>
      <name val="Times New Roman"/>
      <family val="1"/>
      <charset val="204"/>
    </font>
    <font>
      <b/>
      <u/>
      <sz val="18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15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</cellStyleXfs>
  <cellXfs count="27">
    <xf numFmtId="0" fontId="0" fillId="15" borderId="0" xfId="0"/>
    <xf numFmtId="0" fontId="2" fillId="15" borderId="0" xfId="0" applyFont="1" applyFill="1"/>
    <xf numFmtId="0" fontId="4" fillId="15" borderId="4" xfId="0" applyFont="1" applyFill="1" applyBorder="1" applyAlignment="1">
      <alignment horizontal="center" vertical="top" wrapText="1"/>
    </xf>
    <xf numFmtId="0" fontId="3" fillId="15" borderId="4" xfId="0" applyFont="1" applyFill="1" applyBorder="1" applyAlignment="1">
      <alignment horizontal="center" vertical="top" wrapText="1"/>
    </xf>
    <xf numFmtId="4" fontId="4" fillId="15" borderId="4" xfId="0" applyNumberFormat="1" applyFont="1" applyFill="1" applyBorder="1" applyAlignment="1">
      <alignment horizontal="center" vertical="top" wrapText="1"/>
    </xf>
    <xf numFmtId="4" fontId="6" fillId="15" borderId="4" xfId="0" applyNumberFormat="1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left" vertical="top" wrapText="1"/>
    </xf>
    <xf numFmtId="49" fontId="4" fillId="15" borderId="6" xfId="0" applyNumberFormat="1" applyFont="1" applyFill="1" applyBorder="1" applyAlignment="1">
      <alignment horizontal="center" vertical="top" shrinkToFit="1"/>
    </xf>
    <xf numFmtId="4" fontId="4" fillId="15" borderId="6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 shrinkToFit="1"/>
    </xf>
    <xf numFmtId="4" fontId="2" fillId="15" borderId="0" xfId="0" applyNumberFormat="1" applyFont="1" applyFill="1"/>
    <xf numFmtId="0" fontId="4" fillId="15" borderId="4" xfId="0" applyFont="1" applyFill="1" applyBorder="1" applyAlignment="1">
      <alignment vertical="top" wrapText="1"/>
    </xf>
    <xf numFmtId="49" fontId="4" fillId="15" borderId="4" xfId="0" applyNumberFormat="1" applyFont="1" applyFill="1" applyBorder="1" applyAlignment="1">
      <alignment horizontal="center" vertical="top" shrinkToFit="1"/>
    </xf>
    <xf numFmtId="4" fontId="4" fillId="0" borderId="4" xfId="0" applyNumberFormat="1" applyFont="1" applyFill="1" applyBorder="1" applyAlignment="1">
      <alignment horizontal="center" vertical="top" shrinkToFit="1"/>
    </xf>
    <xf numFmtId="0" fontId="4" fillId="15" borderId="4" xfId="0" applyFont="1" applyFill="1" applyBorder="1" applyAlignment="1">
      <alignment horizontal="left" vertical="top" wrapText="1"/>
    </xf>
    <xf numFmtId="0" fontId="7" fillId="15" borderId="0" xfId="0" applyFont="1" applyFill="1"/>
    <xf numFmtId="0" fontId="7" fillId="15" borderId="0" xfId="0" applyFont="1" applyFill="1" applyAlignment="1">
      <alignment horizontal="left" wrapText="1"/>
    </xf>
    <xf numFmtId="0" fontId="7" fillId="15" borderId="0" xfId="0" applyFont="1" applyFill="1" applyAlignment="1">
      <alignment horizontal="left" wrapText="1"/>
    </xf>
    <xf numFmtId="0" fontId="7" fillId="15" borderId="0" xfId="0" applyFont="1" applyFill="1" applyAlignment="1">
      <alignment horizontal="left" wrapText="1"/>
    </xf>
    <xf numFmtId="0" fontId="8" fillId="15" borderId="0" xfId="0" applyFont="1" applyFill="1" applyAlignment="1">
      <alignment horizontal="center" vertical="top" wrapText="1"/>
    </xf>
    <xf numFmtId="0" fontId="4" fillId="15" borderId="2" xfId="0" applyFont="1" applyFill="1" applyBorder="1" applyAlignment="1">
      <alignment horizontal="right"/>
    </xf>
    <xf numFmtId="0" fontId="3" fillId="15" borderId="3" xfId="0" applyFont="1" applyFill="1" applyBorder="1" applyAlignment="1">
      <alignment horizontal="center" vertical="top" wrapText="1"/>
    </xf>
    <xf numFmtId="0" fontId="3" fillId="15" borderId="5" xfId="0" applyFont="1" applyFill="1" applyBorder="1" applyAlignment="1">
      <alignment horizontal="center" vertical="top" wrapText="1"/>
    </xf>
    <xf numFmtId="0" fontId="3" fillId="15" borderId="4" xfId="0" applyFont="1" applyFill="1" applyBorder="1" applyAlignment="1">
      <alignment horizontal="center" vertical="top" wrapText="1"/>
    </xf>
    <xf numFmtId="0" fontId="5" fillId="15" borderId="4" xfId="0" applyFont="1" applyFill="1" applyBorder="1" applyAlignment="1">
      <alignment horizontal="center" vertical="top" wrapText="1"/>
    </xf>
    <xf numFmtId="0" fontId="5" fillId="15" borderId="3" xfId="0" applyFont="1" applyFill="1" applyBorder="1" applyAlignment="1">
      <alignment horizontal="center" vertical="top" wrapText="1"/>
    </xf>
    <xf numFmtId="0" fontId="3" fillId="15" borderId="6" xfId="0" applyFont="1" applyFill="1" applyBorder="1" applyAlignment="1">
      <alignment horizontal="center" vertical="top" wrapText="1"/>
    </xf>
  </cellXfs>
  <cellStyles count="1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Обычный" xfId="0" builtinId="0"/>
    <cellStyle name="Примечание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1"/>
  <sheetViews>
    <sheetView showGridLines="0" tabSelected="1" workbookViewId="0">
      <pane ySplit="4" topLeftCell="A32" activePane="bottomLeft" state="frozen"/>
      <selection pane="bottomLeft" activeCell="I5" sqref="I5"/>
    </sheetView>
  </sheetViews>
  <sheetFormatPr defaultRowHeight="12.75" outlineLevelRow="1"/>
  <cols>
    <col min="1" max="1" width="42.85546875" style="1" customWidth="1"/>
    <col min="2" max="2" width="16" style="1" customWidth="1"/>
    <col min="3" max="3" width="19.7109375" style="1" customWidth="1"/>
    <col min="4" max="4" width="20.7109375" style="1" customWidth="1"/>
    <col min="5" max="5" width="21.140625" style="1" customWidth="1"/>
    <col min="6" max="6" width="19.42578125" style="1" customWidth="1"/>
    <col min="7" max="8" width="9.140625" style="1"/>
    <col min="9" max="9" width="12.7109375" style="1" bestFit="1" customWidth="1"/>
    <col min="10" max="16384" width="9.140625" style="1"/>
  </cols>
  <sheetData>
    <row r="1" spans="1:9" ht="69" customHeight="1">
      <c r="A1" s="19" t="s">
        <v>154</v>
      </c>
      <c r="B1" s="19"/>
      <c r="C1" s="19"/>
      <c r="D1" s="19"/>
      <c r="E1" s="19"/>
      <c r="F1" s="19"/>
    </row>
    <row r="2" spans="1:9" ht="19.5" customHeight="1">
      <c r="A2" s="20" t="s">
        <v>153</v>
      </c>
      <c r="B2" s="20"/>
      <c r="C2" s="20"/>
      <c r="D2" s="20"/>
      <c r="E2" s="20"/>
      <c r="F2" s="20"/>
    </row>
    <row r="3" spans="1:9" ht="12.75" customHeight="1">
      <c r="A3" s="21" t="s">
        <v>0</v>
      </c>
      <c r="B3" s="21" t="s">
        <v>1</v>
      </c>
      <c r="C3" s="21" t="s">
        <v>2</v>
      </c>
      <c r="D3" s="23" t="s">
        <v>3</v>
      </c>
      <c r="E3" s="21" t="s">
        <v>155</v>
      </c>
      <c r="F3" s="24" t="s">
        <v>4</v>
      </c>
    </row>
    <row r="4" spans="1:9" ht="105" customHeight="1">
      <c r="A4" s="22"/>
      <c r="B4" s="22"/>
      <c r="C4" s="22"/>
      <c r="D4" s="21"/>
      <c r="E4" s="26"/>
      <c r="F4" s="25"/>
    </row>
    <row r="5" spans="1:9" ht="27.75" customHeight="1">
      <c r="A5" s="2" t="s">
        <v>5</v>
      </c>
      <c r="B5" s="3"/>
      <c r="C5" s="4">
        <f>58120673808.58/1000</f>
        <v>58120673.808580004</v>
      </c>
      <c r="D5" s="4">
        <v>12570989.153290002</v>
      </c>
      <c r="E5" s="4">
        <v>101.62128343583302</v>
      </c>
      <c r="F5" s="5">
        <f>D5*100/C5</f>
        <v>21.629118056498207</v>
      </c>
    </row>
    <row r="6" spans="1:9" ht="37.5">
      <c r="A6" s="6" t="s">
        <v>6</v>
      </c>
      <c r="B6" s="7" t="s">
        <v>7</v>
      </c>
      <c r="C6" s="8">
        <v>3200197.8353200001</v>
      </c>
      <c r="D6" s="9">
        <v>315836.76413999998</v>
      </c>
      <c r="E6" s="9">
        <v>89.582764719351928</v>
      </c>
      <c r="F6" s="5">
        <f t="shared" ref="F6:F69" si="0">D6*100/C6</f>
        <v>9.8692887250334085</v>
      </c>
      <c r="I6" s="10"/>
    </row>
    <row r="7" spans="1:9" ht="75" outlineLevel="1">
      <c r="A7" s="11" t="s">
        <v>8</v>
      </c>
      <c r="B7" s="12" t="s">
        <v>9</v>
      </c>
      <c r="C7" s="8">
        <v>5227</v>
      </c>
      <c r="D7" s="13">
        <v>1168.4428899999998</v>
      </c>
      <c r="E7" s="13">
        <v>39.761544234593231</v>
      </c>
      <c r="F7" s="5">
        <f t="shared" si="0"/>
        <v>22.353986799311265</v>
      </c>
      <c r="I7" s="10"/>
    </row>
    <row r="8" spans="1:9" ht="112.5" outlineLevel="1">
      <c r="A8" s="11" t="s">
        <v>10</v>
      </c>
      <c r="B8" s="12" t="s">
        <v>11</v>
      </c>
      <c r="C8" s="8">
        <v>141206.76931999999</v>
      </c>
      <c r="D8" s="13">
        <v>25926.265219999997</v>
      </c>
      <c r="E8" s="13">
        <v>99.936396565483989</v>
      </c>
      <c r="F8" s="5">
        <f t="shared" si="0"/>
        <v>18.360497407349083</v>
      </c>
      <c r="I8" s="10"/>
    </row>
    <row r="9" spans="1:9" ht="131.25" outlineLevel="1">
      <c r="A9" s="11" t="s">
        <v>12</v>
      </c>
      <c r="B9" s="12" t="s">
        <v>13</v>
      </c>
      <c r="C9" s="8">
        <v>462530.15363999997</v>
      </c>
      <c r="D9" s="13">
        <v>108680.84977</v>
      </c>
      <c r="E9" s="13">
        <v>86.207105387851641</v>
      </c>
      <c r="F9" s="5">
        <f t="shared" si="0"/>
        <v>23.497030175158983</v>
      </c>
      <c r="I9" s="10"/>
    </row>
    <row r="10" spans="1:9" ht="18.75" outlineLevel="1">
      <c r="A10" s="11" t="s">
        <v>14</v>
      </c>
      <c r="B10" s="12" t="s">
        <v>15</v>
      </c>
      <c r="C10" s="8">
        <v>186593.8</v>
      </c>
      <c r="D10" s="13">
        <v>31769.138360000001</v>
      </c>
      <c r="E10" s="13">
        <v>115.69935042201158</v>
      </c>
      <c r="F10" s="5">
        <f t="shared" si="0"/>
        <v>17.025827417631241</v>
      </c>
      <c r="I10" s="10"/>
    </row>
    <row r="11" spans="1:9" ht="93.75" outlineLevel="1">
      <c r="A11" s="11" t="s">
        <v>16</v>
      </c>
      <c r="B11" s="12" t="s">
        <v>17</v>
      </c>
      <c r="C11" s="8">
        <v>141401.40752000001</v>
      </c>
      <c r="D11" s="13">
        <v>29615.209280000003</v>
      </c>
      <c r="E11" s="13">
        <v>113.01256500956548</v>
      </c>
      <c r="F11" s="5">
        <f t="shared" si="0"/>
        <v>20.944069652072727</v>
      </c>
      <c r="I11" s="10"/>
    </row>
    <row r="12" spans="1:9" ht="37.5" outlineLevel="1">
      <c r="A12" s="11" t="s">
        <v>18</v>
      </c>
      <c r="B12" s="12" t="s">
        <v>19</v>
      </c>
      <c r="C12" s="8">
        <v>119183.7</v>
      </c>
      <c r="D12" s="13">
        <v>10203.30977</v>
      </c>
      <c r="E12" s="13">
        <v>102.50010303192839</v>
      </c>
      <c r="F12" s="5">
        <f t="shared" si="0"/>
        <v>8.5609943054293502</v>
      </c>
      <c r="I12" s="10"/>
    </row>
    <row r="13" spans="1:9" ht="18.75" outlineLevel="1">
      <c r="A13" s="11" t="s">
        <v>20</v>
      </c>
      <c r="B13" s="12" t="s">
        <v>21</v>
      </c>
      <c r="C13" s="8">
        <v>26788</v>
      </c>
      <c r="D13" s="13">
        <v>0</v>
      </c>
      <c r="E13" s="13">
        <v>0</v>
      </c>
      <c r="F13" s="5">
        <f t="shared" si="0"/>
        <v>0</v>
      </c>
      <c r="I13" s="10"/>
    </row>
    <row r="14" spans="1:9" ht="37.5" outlineLevel="1">
      <c r="A14" s="11" t="s">
        <v>22</v>
      </c>
      <c r="B14" s="12" t="s">
        <v>23</v>
      </c>
      <c r="C14" s="8">
        <v>2117267.0048400001</v>
      </c>
      <c r="D14" s="13">
        <v>108473.54884999999</v>
      </c>
      <c r="E14" s="13">
        <v>1089.7003211697961</v>
      </c>
      <c r="F14" s="5">
        <f t="shared" si="0"/>
        <v>5.1232815040348321</v>
      </c>
      <c r="I14" s="10"/>
    </row>
    <row r="15" spans="1:9" ht="18.75">
      <c r="A15" s="14" t="s">
        <v>24</v>
      </c>
      <c r="B15" s="12" t="s">
        <v>25</v>
      </c>
      <c r="C15" s="8">
        <v>27761.8</v>
      </c>
      <c r="D15" s="13">
        <v>6802.5</v>
      </c>
      <c r="E15" s="13">
        <v>25.958552789857883</v>
      </c>
      <c r="F15" s="5">
        <f t="shared" si="0"/>
        <v>24.503094179772205</v>
      </c>
      <c r="I15" s="10"/>
    </row>
    <row r="16" spans="1:9" ht="37.5" outlineLevel="1">
      <c r="A16" s="11" t="s">
        <v>26</v>
      </c>
      <c r="B16" s="12" t="s">
        <v>27</v>
      </c>
      <c r="C16" s="8">
        <v>27761.8</v>
      </c>
      <c r="D16" s="13">
        <v>6802.5</v>
      </c>
      <c r="E16" s="13">
        <v>68.336350320832508</v>
      </c>
      <c r="F16" s="5">
        <f t="shared" si="0"/>
        <v>24.503094179772205</v>
      </c>
      <c r="I16" s="10"/>
    </row>
    <row r="17" spans="1:9" ht="75">
      <c r="A17" s="14" t="s">
        <v>28</v>
      </c>
      <c r="B17" s="12" t="s">
        <v>29</v>
      </c>
      <c r="C17" s="8">
        <v>626737.46400000004</v>
      </c>
      <c r="D17" s="13">
        <v>119047.06504</v>
      </c>
      <c r="E17" s="13">
        <v>110.64369758479705</v>
      </c>
      <c r="F17" s="5">
        <f t="shared" si="0"/>
        <v>18.994726161766515</v>
      </c>
      <c r="I17" s="10"/>
    </row>
    <row r="18" spans="1:9" ht="18.75" outlineLevel="1">
      <c r="A18" s="11" t="s">
        <v>30</v>
      </c>
      <c r="B18" s="12" t="s">
        <v>31</v>
      </c>
      <c r="C18" s="8">
        <v>28541</v>
      </c>
      <c r="D18" s="13">
        <v>5.93</v>
      </c>
      <c r="E18" s="13">
        <v>2.1650474448424042</v>
      </c>
      <c r="F18" s="5">
        <f t="shared" si="0"/>
        <v>2.0777127640937598E-2</v>
      </c>
      <c r="I18" s="10"/>
    </row>
    <row r="19" spans="1:9" ht="93.75" outlineLevel="1">
      <c r="A19" s="11" t="s">
        <v>32</v>
      </c>
      <c r="B19" s="12" t="s">
        <v>33</v>
      </c>
      <c r="C19" s="8">
        <v>131658.79999999999</v>
      </c>
      <c r="D19" s="13">
        <v>33891.164039999996</v>
      </c>
      <c r="E19" s="13">
        <v>193.18351072195614</v>
      </c>
      <c r="F19" s="5">
        <f t="shared" si="0"/>
        <v>25.741662570219386</v>
      </c>
      <c r="I19" s="10"/>
    </row>
    <row r="20" spans="1:9" ht="37.5" outlineLevel="1">
      <c r="A20" s="11" t="s">
        <v>34</v>
      </c>
      <c r="B20" s="12" t="s">
        <v>35</v>
      </c>
      <c r="C20" s="8">
        <v>457937.66399999999</v>
      </c>
      <c r="D20" s="13">
        <v>77649.971000000005</v>
      </c>
      <c r="E20" s="13">
        <v>86.49149872346743</v>
      </c>
      <c r="F20" s="5">
        <f t="shared" si="0"/>
        <v>16.956449994032376</v>
      </c>
      <c r="I20" s="10"/>
    </row>
    <row r="21" spans="1:9" ht="56.25" outlineLevel="1">
      <c r="A21" s="11" t="s">
        <v>36</v>
      </c>
      <c r="B21" s="12" t="s">
        <v>37</v>
      </c>
      <c r="C21" s="8">
        <v>8600</v>
      </c>
      <c r="D21" s="13">
        <v>7500</v>
      </c>
      <c r="E21" s="13" t="s">
        <v>152</v>
      </c>
      <c r="F21" s="5">
        <f t="shared" si="0"/>
        <v>87.20930232558139</v>
      </c>
      <c r="I21" s="10"/>
    </row>
    <row r="22" spans="1:9" ht="37.5">
      <c r="A22" s="14" t="s">
        <v>38</v>
      </c>
      <c r="B22" s="12" t="s">
        <v>39</v>
      </c>
      <c r="C22" s="8">
        <v>9337291.4438899998</v>
      </c>
      <c r="D22" s="13">
        <v>1754878.74502</v>
      </c>
      <c r="E22" s="13">
        <v>86.645583867854796</v>
      </c>
      <c r="F22" s="5">
        <f t="shared" si="0"/>
        <v>18.794301918982427</v>
      </c>
      <c r="I22" s="10"/>
    </row>
    <row r="23" spans="1:9" ht="18.75" outlineLevel="1">
      <c r="A23" s="11" t="s">
        <v>40</v>
      </c>
      <c r="B23" s="12" t="s">
        <v>41</v>
      </c>
      <c r="C23" s="8">
        <v>605300.84067999991</v>
      </c>
      <c r="D23" s="13">
        <v>111920.22584</v>
      </c>
      <c r="E23" s="13">
        <v>106.07858159769823</v>
      </c>
      <c r="F23" s="5">
        <f t="shared" si="0"/>
        <v>18.490016586507284</v>
      </c>
      <c r="I23" s="10"/>
    </row>
    <row r="24" spans="1:9" ht="37.5" outlineLevel="1">
      <c r="A24" s="11" t="s">
        <v>42</v>
      </c>
      <c r="B24" s="12" t="s">
        <v>43</v>
      </c>
      <c r="C24" s="8">
        <v>4145.5</v>
      </c>
      <c r="D24" s="13">
        <v>746.19</v>
      </c>
      <c r="E24" s="13">
        <v>91.761971519220836</v>
      </c>
      <c r="F24" s="5">
        <f t="shared" si="0"/>
        <v>18</v>
      </c>
      <c r="I24" s="10"/>
    </row>
    <row r="25" spans="1:9" ht="37.5" outlineLevel="1">
      <c r="A25" s="11" t="s">
        <v>44</v>
      </c>
      <c r="B25" s="12" t="s">
        <v>45</v>
      </c>
      <c r="C25" s="8">
        <v>2057845.361</v>
      </c>
      <c r="D25" s="13">
        <v>562163.85363000003</v>
      </c>
      <c r="E25" s="13">
        <v>104.09759520852798</v>
      </c>
      <c r="F25" s="5">
        <f t="shared" si="0"/>
        <v>27.318080565432734</v>
      </c>
      <c r="I25" s="10"/>
    </row>
    <row r="26" spans="1:9" ht="18.75" outlineLevel="1">
      <c r="A26" s="11" t="s">
        <v>46</v>
      </c>
      <c r="B26" s="12" t="s">
        <v>47</v>
      </c>
      <c r="C26" s="8">
        <v>21206.400000000001</v>
      </c>
      <c r="D26" s="13">
        <v>0</v>
      </c>
      <c r="E26" s="13">
        <v>0</v>
      </c>
      <c r="F26" s="5">
        <f t="shared" si="0"/>
        <v>0</v>
      </c>
      <c r="I26" s="10"/>
    </row>
    <row r="27" spans="1:9" ht="18.75" outlineLevel="1">
      <c r="A27" s="11" t="s">
        <v>48</v>
      </c>
      <c r="B27" s="12" t="s">
        <v>49</v>
      </c>
      <c r="C27" s="8">
        <v>287284.40000000002</v>
      </c>
      <c r="D27" s="13">
        <v>45701.09186</v>
      </c>
      <c r="E27" s="13">
        <v>73.320859895189713</v>
      </c>
      <c r="F27" s="5">
        <f t="shared" si="0"/>
        <v>15.907961539157711</v>
      </c>
      <c r="I27" s="10"/>
    </row>
    <row r="28" spans="1:9" ht="18.75" outlineLevel="1">
      <c r="A28" s="11" t="s">
        <v>50</v>
      </c>
      <c r="B28" s="12" t="s">
        <v>51</v>
      </c>
      <c r="C28" s="8">
        <v>331742.94220999995</v>
      </c>
      <c r="D28" s="13">
        <v>113.792</v>
      </c>
      <c r="E28" s="13">
        <v>3.4201351318858357</v>
      </c>
      <c r="F28" s="5">
        <f t="shared" si="0"/>
        <v>3.430125724512547E-2</v>
      </c>
      <c r="I28" s="10"/>
    </row>
    <row r="29" spans="1:9" ht="37.5" outlineLevel="1">
      <c r="A29" s="11" t="s">
        <v>52</v>
      </c>
      <c r="B29" s="12" t="s">
        <v>53</v>
      </c>
      <c r="C29" s="8">
        <v>5218630.2</v>
      </c>
      <c r="D29" s="13">
        <v>1015773.6442000001</v>
      </c>
      <c r="E29" s="13">
        <v>79.413393401360565</v>
      </c>
      <c r="F29" s="5">
        <f t="shared" si="0"/>
        <v>19.464372934491511</v>
      </c>
      <c r="I29" s="10"/>
    </row>
    <row r="30" spans="1:9" ht="18.75" outlineLevel="1">
      <c r="A30" s="11" t="s">
        <v>54</v>
      </c>
      <c r="B30" s="12" t="s">
        <v>55</v>
      </c>
      <c r="C30" s="8">
        <v>23453.4</v>
      </c>
      <c r="D30" s="13">
        <v>0</v>
      </c>
      <c r="E30" s="13" t="s">
        <v>152</v>
      </c>
      <c r="F30" s="5">
        <f t="shared" si="0"/>
        <v>0</v>
      </c>
      <c r="I30" s="10"/>
    </row>
    <row r="31" spans="1:9" ht="37.5" outlineLevel="1">
      <c r="A31" s="11" t="s">
        <v>56</v>
      </c>
      <c r="B31" s="12" t="s">
        <v>57</v>
      </c>
      <c r="C31" s="8">
        <v>787682.4</v>
      </c>
      <c r="D31" s="13">
        <v>18459.947489999999</v>
      </c>
      <c r="E31" s="13">
        <v>63.025204168356822</v>
      </c>
      <c r="F31" s="5">
        <f t="shared" si="0"/>
        <v>2.3435774990021354</v>
      </c>
      <c r="I31" s="10"/>
    </row>
    <row r="32" spans="1:9" ht="37.5">
      <c r="A32" s="14" t="s">
        <v>58</v>
      </c>
      <c r="B32" s="12" t="s">
        <v>59</v>
      </c>
      <c r="C32" s="8">
        <v>1543735.46817</v>
      </c>
      <c r="D32" s="13">
        <v>387557.74595999997</v>
      </c>
      <c r="E32" s="13">
        <v>114.0571874373811</v>
      </c>
      <c r="F32" s="5">
        <f t="shared" si="0"/>
        <v>25.105191527368675</v>
      </c>
      <c r="I32" s="10"/>
    </row>
    <row r="33" spans="1:9" ht="18.75" outlineLevel="1">
      <c r="A33" s="11" t="s">
        <v>60</v>
      </c>
      <c r="B33" s="12" t="s">
        <v>61</v>
      </c>
      <c r="C33" s="8">
        <v>1081901.8681700001</v>
      </c>
      <c r="D33" s="13">
        <v>356827.46817000001</v>
      </c>
      <c r="E33" s="13">
        <v>134.76289203967758</v>
      </c>
      <c r="F33" s="5">
        <f t="shared" si="0"/>
        <v>32.98150032530782</v>
      </c>
      <c r="I33" s="10"/>
    </row>
    <row r="34" spans="1:9" ht="18.75" outlineLevel="1">
      <c r="A34" s="11" t="s">
        <v>62</v>
      </c>
      <c r="B34" s="12" t="s">
        <v>63</v>
      </c>
      <c r="C34" s="8">
        <v>365675.2</v>
      </c>
      <c r="D34" s="13">
        <v>19759.099999999999</v>
      </c>
      <c r="E34" s="13">
        <v>29.922802054081547</v>
      </c>
      <c r="F34" s="5">
        <f t="shared" si="0"/>
        <v>5.4034564006528187</v>
      </c>
      <c r="I34" s="10"/>
    </row>
    <row r="35" spans="1:9" ht="18.75" outlineLevel="1">
      <c r="A35" s="11" t="s">
        <v>64</v>
      </c>
      <c r="B35" s="12" t="s">
        <v>65</v>
      </c>
      <c r="C35" s="8">
        <v>23209.599999999999</v>
      </c>
      <c r="D35" s="13">
        <v>368</v>
      </c>
      <c r="E35" s="13">
        <v>18.09598741148702</v>
      </c>
      <c r="F35" s="5">
        <f t="shared" si="0"/>
        <v>1.5855508065628017</v>
      </c>
      <c r="I35" s="10"/>
    </row>
    <row r="36" spans="1:9" ht="56.25" outlineLevel="1">
      <c r="A36" s="11" t="s">
        <v>66</v>
      </c>
      <c r="B36" s="12" t="s">
        <v>67</v>
      </c>
      <c r="C36" s="8">
        <v>72948.800000000003</v>
      </c>
      <c r="D36" s="13">
        <v>10603.17779</v>
      </c>
      <c r="E36" s="13">
        <v>152.70437872456588</v>
      </c>
      <c r="F36" s="5">
        <f t="shared" si="0"/>
        <v>14.535095560173708</v>
      </c>
      <c r="I36" s="10"/>
    </row>
    <row r="37" spans="1:9" ht="37.5">
      <c r="A37" s="14" t="s">
        <v>68</v>
      </c>
      <c r="B37" s="12" t="s">
        <v>69</v>
      </c>
      <c r="C37" s="8">
        <v>126485.7</v>
      </c>
      <c r="D37" s="13">
        <v>22582.412210000002</v>
      </c>
      <c r="E37" s="13">
        <v>647.4727151514395</v>
      </c>
      <c r="F37" s="5">
        <f t="shared" si="0"/>
        <v>17.853727504374014</v>
      </c>
      <c r="I37" s="10"/>
    </row>
    <row r="38" spans="1:9" ht="56.25" outlineLevel="1">
      <c r="A38" s="11" t="s">
        <v>70</v>
      </c>
      <c r="B38" s="12" t="s">
        <v>71</v>
      </c>
      <c r="C38" s="8">
        <v>119147.4</v>
      </c>
      <c r="D38" s="13">
        <v>22582.412210000002</v>
      </c>
      <c r="E38" s="13">
        <v>647.4727151514395</v>
      </c>
      <c r="F38" s="5">
        <f t="shared" si="0"/>
        <v>18.953340324673476</v>
      </c>
      <c r="I38" s="10"/>
    </row>
    <row r="39" spans="1:9" ht="37.5" outlineLevel="1">
      <c r="A39" s="11" t="s">
        <v>72</v>
      </c>
      <c r="B39" s="12" t="s">
        <v>73</v>
      </c>
      <c r="C39" s="8">
        <v>7338.3</v>
      </c>
      <c r="D39" s="13">
        <v>0</v>
      </c>
      <c r="E39" s="13" t="s">
        <v>152</v>
      </c>
      <c r="F39" s="5">
        <f t="shared" si="0"/>
        <v>0</v>
      </c>
      <c r="I39" s="10"/>
    </row>
    <row r="40" spans="1:9" ht="18.75">
      <c r="A40" s="14" t="s">
        <v>74</v>
      </c>
      <c r="B40" s="12" t="s">
        <v>75</v>
      </c>
      <c r="C40" s="8">
        <v>15418131.016120002</v>
      </c>
      <c r="D40" s="13">
        <v>3598973.1164000002</v>
      </c>
      <c r="E40" s="13">
        <v>102.79106013556598</v>
      </c>
      <c r="F40" s="5">
        <f t="shared" si="0"/>
        <v>23.342473303912083</v>
      </c>
      <c r="I40" s="10"/>
    </row>
    <row r="41" spans="1:9" ht="18.75" outlineLevel="1">
      <c r="A41" s="11" t="s">
        <v>76</v>
      </c>
      <c r="B41" s="12" t="s">
        <v>77</v>
      </c>
      <c r="C41" s="8">
        <v>4099613.4068800001</v>
      </c>
      <c r="D41" s="13">
        <v>1057071.1000000001</v>
      </c>
      <c r="E41" s="13">
        <v>100.8408845030437</v>
      </c>
      <c r="F41" s="5">
        <f t="shared" si="0"/>
        <v>25.784653212081313</v>
      </c>
      <c r="I41" s="10"/>
    </row>
    <row r="42" spans="1:9" ht="18.75" outlineLevel="1">
      <c r="A42" s="11" t="s">
        <v>78</v>
      </c>
      <c r="B42" s="12" t="s">
        <v>79</v>
      </c>
      <c r="C42" s="8">
        <v>8371195.4092399999</v>
      </c>
      <c r="D42" s="13">
        <v>2092606.9926</v>
      </c>
      <c r="E42" s="13">
        <v>106.09089310913771</v>
      </c>
      <c r="F42" s="5">
        <f t="shared" si="0"/>
        <v>24.99770809662634</v>
      </c>
      <c r="I42" s="10"/>
    </row>
    <row r="43" spans="1:9" ht="37.5" outlineLevel="1">
      <c r="A43" s="11" t="s">
        <v>80</v>
      </c>
      <c r="B43" s="12" t="s">
        <v>81</v>
      </c>
      <c r="C43" s="8">
        <v>1982438.8</v>
      </c>
      <c r="D43" s="13">
        <v>342104.07733</v>
      </c>
      <c r="E43" s="13">
        <v>85.113563571901096</v>
      </c>
      <c r="F43" s="5">
        <f t="shared" si="0"/>
        <v>17.256728294966788</v>
      </c>
      <c r="I43" s="10"/>
    </row>
    <row r="44" spans="1:9" ht="56.25" outlineLevel="1">
      <c r="A44" s="11" t="s">
        <v>82</v>
      </c>
      <c r="B44" s="12" t="s">
        <v>83</v>
      </c>
      <c r="C44" s="8">
        <v>83837</v>
      </c>
      <c r="D44" s="13">
        <v>17233.937000000002</v>
      </c>
      <c r="E44" s="13">
        <v>106.53368390547955</v>
      </c>
      <c r="F44" s="5">
        <f t="shared" si="0"/>
        <v>20.556481028662766</v>
      </c>
      <c r="I44" s="10"/>
    </row>
    <row r="45" spans="1:9" ht="37.5" outlineLevel="1">
      <c r="A45" s="11" t="s">
        <v>84</v>
      </c>
      <c r="B45" s="12" t="s">
        <v>85</v>
      </c>
      <c r="C45" s="8">
        <v>43418.6</v>
      </c>
      <c r="D45" s="13">
        <v>8755.2369999999992</v>
      </c>
      <c r="E45" s="13">
        <v>107.85688081170238</v>
      </c>
      <c r="F45" s="5">
        <f t="shared" si="0"/>
        <v>20.164715122090531</v>
      </c>
      <c r="I45" s="10"/>
    </row>
    <row r="46" spans="1:9" ht="37.5" outlineLevel="1">
      <c r="A46" s="11" t="s">
        <v>86</v>
      </c>
      <c r="B46" s="12" t="s">
        <v>87</v>
      </c>
      <c r="C46" s="8">
        <v>837627.8</v>
      </c>
      <c r="D46" s="13">
        <v>81201.772469999996</v>
      </c>
      <c r="E46" s="13">
        <v>149.55494191575937</v>
      </c>
      <c r="F46" s="5">
        <f t="shared" si="0"/>
        <v>9.6942547119376883</v>
      </c>
      <c r="I46" s="10"/>
    </row>
    <row r="47" spans="1:9" ht="37.5">
      <c r="A47" s="14" t="s">
        <v>88</v>
      </c>
      <c r="B47" s="12" t="s">
        <v>89</v>
      </c>
      <c r="C47" s="8">
        <v>833635.21311999997</v>
      </c>
      <c r="D47" s="13">
        <v>303190.06308999995</v>
      </c>
      <c r="E47" s="13">
        <v>161.34705616899129</v>
      </c>
      <c r="F47" s="5">
        <f t="shared" si="0"/>
        <v>36.369632462533275</v>
      </c>
      <c r="I47" s="10"/>
    </row>
    <row r="48" spans="1:9" ht="18.75" outlineLevel="1">
      <c r="A48" s="11" t="s">
        <v>90</v>
      </c>
      <c r="B48" s="12" t="s">
        <v>91</v>
      </c>
      <c r="C48" s="8">
        <v>713264.99312</v>
      </c>
      <c r="D48" s="13">
        <v>260916.48112000001</v>
      </c>
      <c r="E48" s="13">
        <v>181.62422658061215</v>
      </c>
      <c r="F48" s="5">
        <f t="shared" si="0"/>
        <v>36.58058135990747</v>
      </c>
      <c r="I48" s="10"/>
    </row>
    <row r="49" spans="1:9" ht="37.5" outlineLevel="1">
      <c r="A49" s="11" t="s">
        <v>92</v>
      </c>
      <c r="B49" s="12" t="s">
        <v>93</v>
      </c>
      <c r="C49" s="8">
        <v>120370.22</v>
      </c>
      <c r="D49" s="13">
        <v>42273.581969999999</v>
      </c>
      <c r="E49" s="13">
        <v>95.523955624502108</v>
      </c>
      <c r="F49" s="5">
        <f t="shared" si="0"/>
        <v>35.119635047605627</v>
      </c>
      <c r="I49" s="10"/>
    </row>
    <row r="50" spans="1:9" ht="18.75">
      <c r="A50" s="14" t="s">
        <v>94</v>
      </c>
      <c r="B50" s="12" t="s">
        <v>95</v>
      </c>
      <c r="C50" s="8">
        <v>10022430.8035</v>
      </c>
      <c r="D50" s="13">
        <v>2532701.1659899997</v>
      </c>
      <c r="E50" s="13">
        <v>95.515665255180863</v>
      </c>
      <c r="F50" s="5">
        <f t="shared" si="0"/>
        <v>25.270328283090148</v>
      </c>
      <c r="I50" s="10"/>
    </row>
    <row r="51" spans="1:9" ht="37.5" outlineLevel="1">
      <c r="A51" s="11" t="s">
        <v>96</v>
      </c>
      <c r="B51" s="12" t="s">
        <v>97</v>
      </c>
      <c r="C51" s="8">
        <v>1589856.2</v>
      </c>
      <c r="D51" s="13">
        <v>256153.26602000001</v>
      </c>
      <c r="E51" s="13">
        <v>98.453541759979316</v>
      </c>
      <c r="F51" s="5">
        <f t="shared" si="0"/>
        <v>16.111725451647768</v>
      </c>
      <c r="I51" s="10"/>
    </row>
    <row r="52" spans="1:9" ht="18.75" outlineLevel="1">
      <c r="A52" s="11" t="s">
        <v>98</v>
      </c>
      <c r="B52" s="12" t="s">
        <v>99</v>
      </c>
      <c r="C52" s="8">
        <v>942315.8</v>
      </c>
      <c r="D52" s="13">
        <v>279388.29232000001</v>
      </c>
      <c r="E52" s="13">
        <v>91.580174084622826</v>
      </c>
      <c r="F52" s="5">
        <f t="shared" si="0"/>
        <v>29.649114693821328</v>
      </c>
      <c r="I52" s="10"/>
    </row>
    <row r="53" spans="1:9" ht="37.5" outlineLevel="1">
      <c r="A53" s="11" t="s">
        <v>100</v>
      </c>
      <c r="B53" s="12" t="s">
        <v>101</v>
      </c>
      <c r="C53" s="8">
        <v>30977.5</v>
      </c>
      <c r="D53" s="13">
        <v>6351.9040999999997</v>
      </c>
      <c r="E53" s="13">
        <v>99.66579664685932</v>
      </c>
      <c r="F53" s="5">
        <f t="shared" si="0"/>
        <v>20.504895811476068</v>
      </c>
      <c r="I53" s="10"/>
    </row>
    <row r="54" spans="1:9" ht="18.75" outlineLevel="1">
      <c r="A54" s="11" t="s">
        <v>102</v>
      </c>
      <c r="B54" s="12" t="s">
        <v>103</v>
      </c>
      <c r="C54" s="8">
        <v>36883.5</v>
      </c>
      <c r="D54" s="13">
        <v>6653.8880599999993</v>
      </c>
      <c r="E54" s="13">
        <v>93.46970689040505</v>
      </c>
      <c r="F54" s="5">
        <f t="shared" si="0"/>
        <v>18.040283758320115</v>
      </c>
      <c r="I54" s="10"/>
    </row>
    <row r="55" spans="1:9" ht="37.5" outlineLevel="1">
      <c r="A55" s="11" t="s">
        <v>104</v>
      </c>
      <c r="B55" s="12" t="s">
        <v>105</v>
      </c>
      <c r="C55" s="8">
        <v>212698.4</v>
      </c>
      <c r="D55" s="13">
        <v>45849.377700000005</v>
      </c>
      <c r="E55" s="13">
        <v>109.81891240704064</v>
      </c>
      <c r="F55" s="5">
        <f t="shared" si="0"/>
        <v>21.556051996629972</v>
      </c>
      <c r="I55" s="10"/>
    </row>
    <row r="56" spans="1:9" ht="75" outlineLevel="1">
      <c r="A56" s="11" t="s">
        <v>106</v>
      </c>
      <c r="B56" s="12" t="s">
        <v>107</v>
      </c>
      <c r="C56" s="8">
        <v>106231.84450000001</v>
      </c>
      <c r="D56" s="13">
        <v>14815.628000000001</v>
      </c>
      <c r="E56" s="13">
        <v>96.316128287748853</v>
      </c>
      <c r="F56" s="5">
        <f t="shared" si="0"/>
        <v>13.946503583489976</v>
      </c>
      <c r="I56" s="10"/>
    </row>
    <row r="57" spans="1:9" ht="37.5" outlineLevel="1">
      <c r="A57" s="11" t="s">
        <v>108</v>
      </c>
      <c r="B57" s="12" t="s">
        <v>109</v>
      </c>
      <c r="C57" s="8">
        <v>7103467.5590000004</v>
      </c>
      <c r="D57" s="13">
        <v>1923488.8097899999</v>
      </c>
      <c r="E57" s="13">
        <v>95.423834988432574</v>
      </c>
      <c r="F57" s="5">
        <f t="shared" si="0"/>
        <v>27.078167019330785</v>
      </c>
      <c r="I57" s="10"/>
    </row>
    <row r="58" spans="1:9" ht="18.75">
      <c r="A58" s="14" t="s">
        <v>110</v>
      </c>
      <c r="B58" s="12" t="s">
        <v>111</v>
      </c>
      <c r="C58" s="8">
        <v>9625268.3644599989</v>
      </c>
      <c r="D58" s="13">
        <v>2124223.8648999999</v>
      </c>
      <c r="E58" s="13">
        <v>111.09173629611905</v>
      </c>
      <c r="F58" s="5">
        <f t="shared" si="0"/>
        <v>22.069243001508497</v>
      </c>
      <c r="I58" s="10"/>
    </row>
    <row r="59" spans="1:9" ht="18.75" outlineLevel="1">
      <c r="A59" s="11" t="s">
        <v>112</v>
      </c>
      <c r="B59" s="12" t="s">
        <v>113</v>
      </c>
      <c r="C59" s="8">
        <v>87469.3</v>
      </c>
      <c r="D59" s="13">
        <v>22052.395629999999</v>
      </c>
      <c r="E59" s="13">
        <v>119.21995219246749</v>
      </c>
      <c r="F59" s="5">
        <f t="shared" si="0"/>
        <v>25.211583527020338</v>
      </c>
      <c r="I59" s="10"/>
    </row>
    <row r="60" spans="1:9" ht="37.5" outlineLevel="1">
      <c r="A60" s="11" t="s">
        <v>114</v>
      </c>
      <c r="B60" s="12" t="s">
        <v>115</v>
      </c>
      <c r="C60" s="8">
        <v>1275959.5666700001</v>
      </c>
      <c r="D60" s="13">
        <v>354051.59432999999</v>
      </c>
      <c r="E60" s="13">
        <v>112.0571918312509</v>
      </c>
      <c r="F60" s="5">
        <f t="shared" si="0"/>
        <v>27.747869413605638</v>
      </c>
      <c r="I60" s="10"/>
    </row>
    <row r="61" spans="1:9" ht="37.5" outlineLevel="1">
      <c r="A61" s="11" t="s">
        <v>116</v>
      </c>
      <c r="B61" s="12" t="s">
        <v>117</v>
      </c>
      <c r="C61" s="8">
        <v>6613351.6977899997</v>
      </c>
      <c r="D61" s="13">
        <v>1423629.14808</v>
      </c>
      <c r="E61" s="13">
        <v>106.05513663447033</v>
      </c>
      <c r="F61" s="5">
        <f t="shared" si="0"/>
        <v>21.526590647760919</v>
      </c>
      <c r="I61" s="10"/>
    </row>
    <row r="62" spans="1:9" ht="18.75" outlineLevel="1">
      <c r="A62" s="11" t="s">
        <v>118</v>
      </c>
      <c r="B62" s="12" t="s">
        <v>119</v>
      </c>
      <c r="C62" s="8">
        <v>1248840</v>
      </c>
      <c r="D62" s="13">
        <v>265466.47055000003</v>
      </c>
      <c r="E62" s="13">
        <v>148.5259740711322</v>
      </c>
      <c r="F62" s="5">
        <f t="shared" si="0"/>
        <v>21.257044180999969</v>
      </c>
      <c r="I62" s="10"/>
    </row>
    <row r="63" spans="1:9" ht="37.5" outlineLevel="1">
      <c r="A63" s="11" t="s">
        <v>120</v>
      </c>
      <c r="B63" s="12" t="s">
        <v>121</v>
      </c>
      <c r="C63" s="8">
        <v>399647.8</v>
      </c>
      <c r="D63" s="13">
        <v>59024.256310000004</v>
      </c>
      <c r="E63" s="13">
        <v>104.28435225623039</v>
      </c>
      <c r="F63" s="5">
        <f t="shared" si="0"/>
        <v>14.769068242087158</v>
      </c>
      <c r="I63" s="10"/>
    </row>
    <row r="64" spans="1:9" ht="37.5">
      <c r="A64" s="14" t="s">
        <v>122</v>
      </c>
      <c r="B64" s="12" t="s">
        <v>123</v>
      </c>
      <c r="C64" s="8">
        <v>586159.9</v>
      </c>
      <c r="D64" s="13">
        <v>158169.49202999999</v>
      </c>
      <c r="E64" s="13">
        <v>68.994557905666227</v>
      </c>
      <c r="F64" s="5">
        <f t="shared" si="0"/>
        <v>26.984017847348479</v>
      </c>
      <c r="I64" s="10"/>
    </row>
    <row r="65" spans="1:9" ht="18.75" outlineLevel="1">
      <c r="A65" s="11" t="s">
        <v>124</v>
      </c>
      <c r="B65" s="12" t="s">
        <v>125</v>
      </c>
      <c r="C65" s="8">
        <v>34865</v>
      </c>
      <c r="D65" s="13">
        <v>25767.848489999997</v>
      </c>
      <c r="E65" s="13">
        <v>32.509559889202706</v>
      </c>
      <c r="F65" s="5">
        <f t="shared" si="0"/>
        <v>73.907496027534762</v>
      </c>
      <c r="I65" s="10"/>
    </row>
    <row r="66" spans="1:9" ht="18.75" outlineLevel="1">
      <c r="A66" s="11" t="s">
        <v>126</v>
      </c>
      <c r="B66" s="12" t="s">
        <v>127</v>
      </c>
      <c r="C66" s="8">
        <v>43070.2</v>
      </c>
      <c r="D66" s="13">
        <v>9101.4869999999992</v>
      </c>
      <c r="E66" s="13">
        <v>110.38515821733566</v>
      </c>
      <c r="F66" s="5">
        <f t="shared" si="0"/>
        <v>21.131750026700598</v>
      </c>
      <c r="I66" s="10"/>
    </row>
    <row r="67" spans="1:9" ht="18.75" outlineLevel="1">
      <c r="A67" s="11" t="s">
        <v>128</v>
      </c>
      <c r="B67" s="12" t="s">
        <v>129</v>
      </c>
      <c r="C67" s="8">
        <v>305455.90000000002</v>
      </c>
      <c r="D67" s="13">
        <v>73555.338000000003</v>
      </c>
      <c r="E67" s="13">
        <v>90.750873485234521</v>
      </c>
      <c r="F67" s="5">
        <f t="shared" si="0"/>
        <v>24.080509821548709</v>
      </c>
      <c r="I67" s="10"/>
    </row>
    <row r="68" spans="1:9" ht="37.5" outlineLevel="1">
      <c r="A68" s="11" t="s">
        <v>130</v>
      </c>
      <c r="B68" s="12" t="s">
        <v>131</v>
      </c>
      <c r="C68" s="8">
        <v>202768.8</v>
      </c>
      <c r="D68" s="13">
        <v>49744.81854</v>
      </c>
      <c r="E68" s="13">
        <v>81.965815463581535</v>
      </c>
      <c r="F68" s="5">
        <f t="shared" si="0"/>
        <v>24.532777498313354</v>
      </c>
      <c r="I68" s="10"/>
    </row>
    <row r="69" spans="1:9" ht="37.5">
      <c r="A69" s="14" t="s">
        <v>132</v>
      </c>
      <c r="B69" s="12" t="s">
        <v>133</v>
      </c>
      <c r="C69" s="8">
        <v>191086.7</v>
      </c>
      <c r="D69" s="13">
        <v>39326.820169999999</v>
      </c>
      <c r="E69" s="13">
        <v>100.15412750883073</v>
      </c>
      <c r="F69" s="5">
        <f t="shared" si="0"/>
        <v>20.580616113000016</v>
      </c>
      <c r="I69" s="10"/>
    </row>
    <row r="70" spans="1:9" ht="18.75" outlineLevel="1">
      <c r="A70" s="11" t="s">
        <v>134</v>
      </c>
      <c r="B70" s="12" t="s">
        <v>135</v>
      </c>
      <c r="C70" s="8">
        <v>82082.7</v>
      </c>
      <c r="D70" s="13">
        <v>21500</v>
      </c>
      <c r="E70" s="13">
        <v>111.39896373056995</v>
      </c>
      <c r="F70" s="5">
        <f t="shared" ref="F70:F78" si="1">D70*100/C70</f>
        <v>26.193095500026192</v>
      </c>
      <c r="I70" s="10"/>
    </row>
    <row r="71" spans="1:9" ht="37.5" outlineLevel="1">
      <c r="A71" s="11" t="s">
        <v>136</v>
      </c>
      <c r="B71" s="12" t="s">
        <v>137</v>
      </c>
      <c r="C71" s="8">
        <v>104256.4</v>
      </c>
      <c r="D71" s="13">
        <v>16643.900000000001</v>
      </c>
      <c r="E71" s="13">
        <v>87.946631439894333</v>
      </c>
      <c r="F71" s="5">
        <f t="shared" si="1"/>
        <v>15.964391634470404</v>
      </c>
      <c r="I71" s="10"/>
    </row>
    <row r="72" spans="1:9" ht="37.5" outlineLevel="1">
      <c r="A72" s="11" t="s">
        <v>138</v>
      </c>
      <c r="B72" s="12" t="s">
        <v>139</v>
      </c>
      <c r="C72" s="8">
        <v>4747.6000000000004</v>
      </c>
      <c r="D72" s="13">
        <v>1182.9201699999999</v>
      </c>
      <c r="E72" s="13">
        <v>113.60032363391913</v>
      </c>
      <c r="F72" s="5">
        <f t="shared" si="1"/>
        <v>24.916171749936808</v>
      </c>
      <c r="I72" s="10"/>
    </row>
    <row r="73" spans="1:9" ht="56.25">
      <c r="A73" s="14" t="s">
        <v>140</v>
      </c>
      <c r="B73" s="12" t="s">
        <v>141</v>
      </c>
      <c r="C73" s="8">
        <v>3348689</v>
      </c>
      <c r="D73" s="13">
        <v>506613.69870999997</v>
      </c>
      <c r="E73" s="13">
        <v>160.87839108527723</v>
      </c>
      <c r="F73" s="5">
        <f t="shared" si="1"/>
        <v>15.128717498400119</v>
      </c>
      <c r="I73" s="10"/>
    </row>
    <row r="74" spans="1:9" ht="56.25" outlineLevel="1">
      <c r="A74" s="11" t="s">
        <v>142</v>
      </c>
      <c r="B74" s="12" t="s">
        <v>143</v>
      </c>
      <c r="C74" s="8">
        <v>3348689</v>
      </c>
      <c r="D74" s="13">
        <v>506613.69870999997</v>
      </c>
      <c r="E74" s="13">
        <v>160.87839108527723</v>
      </c>
      <c r="F74" s="5">
        <f t="shared" si="1"/>
        <v>15.128717498400119</v>
      </c>
      <c r="I74" s="10"/>
    </row>
    <row r="75" spans="1:9" ht="131.25">
      <c r="A75" s="14" t="s">
        <v>144</v>
      </c>
      <c r="B75" s="12" t="s">
        <v>145</v>
      </c>
      <c r="C75" s="8">
        <v>3233063.1</v>
      </c>
      <c r="D75" s="13">
        <v>701085.69963000005</v>
      </c>
      <c r="E75" s="13">
        <v>100.27922748165754</v>
      </c>
      <c r="F75" s="5">
        <f t="shared" si="1"/>
        <v>21.684875238902698</v>
      </c>
      <c r="I75" s="10"/>
    </row>
    <row r="76" spans="1:9" ht="75" outlineLevel="1">
      <c r="A76" s="11" t="s">
        <v>146</v>
      </c>
      <c r="B76" s="12" t="s">
        <v>147</v>
      </c>
      <c r="C76" s="8">
        <v>2564839</v>
      </c>
      <c r="D76" s="13">
        <v>589537</v>
      </c>
      <c r="E76" s="13">
        <v>97.003687389653919</v>
      </c>
      <c r="F76" s="5">
        <f t="shared" si="1"/>
        <v>22.98534138010222</v>
      </c>
      <c r="I76" s="10"/>
    </row>
    <row r="77" spans="1:9" ht="18.75" outlineLevel="1">
      <c r="A77" s="11" t="s">
        <v>148</v>
      </c>
      <c r="B77" s="12" t="s">
        <v>149</v>
      </c>
      <c r="C77" s="8">
        <v>197900</v>
      </c>
      <c r="D77" s="13">
        <v>1040.4000000000001</v>
      </c>
      <c r="E77" s="13">
        <v>45.23478260869566</v>
      </c>
      <c r="F77" s="5">
        <f t="shared" si="1"/>
        <v>0.5257200606366853</v>
      </c>
      <c r="I77" s="10"/>
    </row>
    <row r="78" spans="1:9" ht="37.5" outlineLevel="1">
      <c r="A78" s="11" t="s">
        <v>150</v>
      </c>
      <c r="B78" s="12" t="s">
        <v>151</v>
      </c>
      <c r="C78" s="8">
        <v>470324.1</v>
      </c>
      <c r="D78" s="13">
        <v>110508.29962999999</v>
      </c>
      <c r="E78" s="13">
        <v>124.04603000691978</v>
      </c>
      <c r="F78" s="5">
        <f t="shared" si="1"/>
        <v>23.496201795740426</v>
      </c>
      <c r="I78" s="10"/>
    </row>
    <row r="79" spans="1:9">
      <c r="A79" s="15"/>
      <c r="B79" s="15"/>
      <c r="C79" s="15"/>
      <c r="D79" s="15"/>
      <c r="E79" s="15"/>
      <c r="I79" s="10"/>
    </row>
    <row r="80" spans="1:9" ht="12.75" customHeight="1">
      <c r="A80" s="18"/>
      <c r="B80" s="18"/>
      <c r="C80" s="18"/>
      <c r="D80" s="16"/>
      <c r="E80" s="17"/>
      <c r="I80" s="10"/>
    </row>
    <row r="81" spans="9:9">
      <c r="I81" s="10"/>
    </row>
  </sheetData>
  <mergeCells count="9">
    <mergeCell ref="A80:C80"/>
    <mergeCell ref="A1:F1"/>
    <mergeCell ref="A2:F2"/>
    <mergeCell ref="A3:A4"/>
    <mergeCell ref="B3:B4"/>
    <mergeCell ref="C3:C4"/>
    <mergeCell ref="D3:D4"/>
    <mergeCell ref="F3:F4"/>
    <mergeCell ref="E3:E4"/>
  </mergeCells>
  <pageMargins left="0.25" right="0.25" top="0.75" bottom="0.75" header="0.3" footer="0.3"/>
  <pageSetup paperSize="9" scale="72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квартал 2015</vt:lpstr>
      <vt:lpstr>'1 квартал 2015'!Заголовки_для_печати</vt:lpstr>
      <vt:lpstr>'1 квартал 2015'!Область_печати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kubasheva</cp:lastModifiedBy>
  <cp:lastPrinted>2015-09-25T10:46:24Z</cp:lastPrinted>
  <dcterms:created xsi:type="dcterms:W3CDTF">2015-09-22T12:01:29Z</dcterms:created>
  <dcterms:modified xsi:type="dcterms:W3CDTF">2015-09-25T10:46:26Z</dcterms:modified>
</cp:coreProperties>
</file>