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360" yWindow="330" windowWidth="14850" windowHeight="8445" tabRatio="498"/>
  </bookViews>
  <sheets>
    <sheet name="УР (2)" sheetId="8" r:id="rId1"/>
  </sheets>
  <definedNames>
    <definedName name="_xlnm._FilterDatabase" localSheetId="0" hidden="1">'УР (2)'!#REF!</definedName>
    <definedName name="А1">#REF!</definedName>
    <definedName name="_xlnm.Print_Titles" localSheetId="0">'УР (2)'!$5:$5</definedName>
    <definedName name="Планы" localSheetId="0">#REF!</definedName>
    <definedName name="Планы">#REF!</definedName>
    <definedName name="про" localSheetId="0">#REF!</definedName>
    <definedName name="про">#REF!</definedName>
  </definedNames>
  <calcPr calcId="125725"/>
</workbook>
</file>

<file path=xl/calcChain.xml><?xml version="1.0" encoding="utf-8"?>
<calcChain xmlns="http://schemas.openxmlformats.org/spreadsheetml/2006/main">
  <c r="G219" i="8"/>
  <c r="G8"/>
  <c r="G7"/>
  <c r="G6"/>
</calcChain>
</file>

<file path=xl/sharedStrings.xml><?xml version="1.0" encoding="utf-8"?>
<sst xmlns="http://schemas.openxmlformats.org/spreadsheetml/2006/main" count="434" uniqueCount="433">
  <si>
    <t xml:space="preserve">Код бюджетной классификации </t>
  </si>
  <si>
    <t>Наименование</t>
  </si>
  <si>
    <t>1 00 00000 00 0000 000</t>
  </si>
  <si>
    <t>1 01 00000 00 0000 000</t>
  </si>
  <si>
    <t xml:space="preserve">НАЛОГИ НА ПРИБЫЛЬ, ДОХОДЫ </t>
  </si>
  <si>
    <t>1 01 02000 01 0000 110</t>
  </si>
  <si>
    <t>Налог на  доходы физических лиц</t>
  </si>
  <si>
    <t>1 03 00000 00 0000 000</t>
  </si>
  <si>
    <t>1 03 02000 01 0000 110</t>
  </si>
  <si>
    <t xml:space="preserve">Акцизы по подакцизным товарам (продукции), производимым на территории Российской Федерации </t>
  </si>
  <si>
    <t>в том числе:</t>
  </si>
  <si>
    <t>Акцизы на нефтепродукты</t>
  </si>
  <si>
    <t>1 05 00000 00 0000 000</t>
  </si>
  <si>
    <t>НАЛОГИ НА СОВОКУПНЫЙ ДОХОД</t>
  </si>
  <si>
    <t>1 06 00000 00 0000 000</t>
  </si>
  <si>
    <t>НАЛОГИ НА ИМУЩЕСТВО</t>
  </si>
  <si>
    <t>1 06 02000 02 0000 110</t>
  </si>
  <si>
    <t xml:space="preserve">Налог на имущество организаций </t>
  </si>
  <si>
    <t>1 06 04000 02 0000 110</t>
  </si>
  <si>
    <t>Транспортный налог</t>
  </si>
  <si>
    <t>1 07 00000 00 0000 000</t>
  </si>
  <si>
    <t>НАЛОГИ, СБОРЫ И РЕГУЛЯРНЫЕ ПЛАТЕЖИ ЗА ПОЛЬЗОВАНИЕ ПРИРОДНЫМИ РЕСУРСАМИ</t>
  </si>
  <si>
    <t>1 07 01000 01 0000 110</t>
  </si>
  <si>
    <t>Налог на добычу полезных ископаемых</t>
  </si>
  <si>
    <t>1 08 00000 00 0000 000</t>
  </si>
  <si>
    <t>1 09 00000 00 0000 000</t>
  </si>
  <si>
    <t>ЗАДОЛЖЕННОСТЬ И ПЕРЕРАСЧЕТЫ ПО ОТМЕНЕННЫМ НАЛОГАМ, СБОРАМ И ИНЫМ ОБЯЗАТЕЛЬНЫМ ПЛАТЕЖАМ</t>
  </si>
  <si>
    <t>1 11 00000 00 0000 000</t>
  </si>
  <si>
    <t>ДОХОДЫ ОТ ИСПОЛЬЗОВАНИЯ ИМУЩЕСТВА, НАХОДЯЩЕГОСЯ В ГОСУДАРСТВЕННОЙ И МУНИЦИПАЛЬНОЙ СОБСТВЕННОСТИ</t>
  </si>
  <si>
    <t>1 11 01020 02 0000 120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</si>
  <si>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t>
  </si>
  <si>
    <t>1 11 03020 02 0000 120</t>
  </si>
  <si>
    <t>1 11 05000 00 0000 120</t>
  </si>
  <si>
    <t>1 11 05022 02 0000 120</t>
  </si>
  <si>
    <t>1 11 05032 02 0000 120</t>
  </si>
  <si>
    <t>1 11 07012 02 0000 120</t>
  </si>
  <si>
    <t>1 12 00000 00 0000 000</t>
  </si>
  <si>
    <t>ПЛАТЕЖИ ПРИ ПОЛЬЗОВАНИИ ПРИРОДНЫМИ РЕСУРСАМИ</t>
  </si>
  <si>
    <t>1 12 01000 01 0000 120</t>
  </si>
  <si>
    <t>Плата за негативное воздействие на окружающую среду</t>
  </si>
  <si>
    <t>Платежи при пользовании недрами</t>
  </si>
  <si>
    <t>1 12 04000 00 0000 120</t>
  </si>
  <si>
    <t>Плата за использование лесов</t>
  </si>
  <si>
    <t>ДОХОДЫ ОТ ПРОДАЖИ МАТЕРИАЛЬНЫХ И НЕМАТЕРИАЛЬНЫХ АКТИВОВ</t>
  </si>
  <si>
    <t>1 15 00000 00 0000 000</t>
  </si>
  <si>
    <t>АДМИНИСТРАТИВНЫЕ ПЛАТЕЖИ И СБОРЫ</t>
  </si>
  <si>
    <t>1 16 00000 00 0000 000</t>
  </si>
  <si>
    <t>ШТРАФЫ, САНКЦИИ, ВОЗМЕЩЕНИЕ УЩЕРБА</t>
  </si>
  <si>
    <t>2 00 00000 00 0000 000</t>
  </si>
  <si>
    <t xml:space="preserve">БЕЗВОЗМЕЗДНЫЕ ПОСТУПЛЕНИЯ </t>
  </si>
  <si>
    <t>Безвозмездные поступления из федерального бюджета</t>
  </si>
  <si>
    <t>2 02 01001 02 0000 151</t>
  </si>
  <si>
    <t>2 02 02005 02 0000 151</t>
  </si>
  <si>
    <t>2 02 02012 02 0000 151</t>
  </si>
  <si>
    <t>2 02 02017 02 0000 151</t>
  </si>
  <si>
    <t>2 02 02021 02 0000 151</t>
  </si>
  <si>
    <t>2 02 02024 02 0000 151</t>
  </si>
  <si>
    <t>2 02 02027 02 0000 151</t>
  </si>
  <si>
    <t>2 02 02032 02 0000 151</t>
  </si>
  <si>
    <t>2 02 02033 02 0000 151</t>
  </si>
  <si>
    <t>2 02 02037 02 0000 151</t>
  </si>
  <si>
    <t>2 02 02039 02 0000 151</t>
  </si>
  <si>
    <t>2 02 02047 02 0000 151</t>
  </si>
  <si>
    <t>2 02 02051 02 0000 151</t>
  </si>
  <si>
    <t>2 02 02064 02 0000 151</t>
  </si>
  <si>
    <t>2 02 02065 02 0000 151</t>
  </si>
  <si>
    <t>2 02 02067 02 0000 151</t>
  </si>
  <si>
    <t>2 02 02077 02 0000 151</t>
  </si>
  <si>
    <t>2 02 02082 02 0000 151</t>
  </si>
  <si>
    <t>2 02 02085 02 0000 151</t>
  </si>
  <si>
    <t>2 02 03001 02 0000 151</t>
  </si>
  <si>
    <t>2 02 03003 02 0000 151</t>
  </si>
  <si>
    <t>2 02 03004 02 0000 151</t>
  </si>
  <si>
    <t>2 02 03005 02 0000 151</t>
  </si>
  <si>
    <t>2 02 03006 02 0000 151</t>
  </si>
  <si>
    <t xml:space="preserve">2 02 03007 02 0000 151 </t>
  </si>
  <si>
    <t xml:space="preserve">2 02 03010 02 0000 151 </t>
  </si>
  <si>
    <t xml:space="preserve">2 02 03011 02 0000 151 </t>
  </si>
  <si>
    <t xml:space="preserve">2 02 03012 02 0000 151 </t>
  </si>
  <si>
    <t xml:space="preserve">2 02 03015 02 0000 151 </t>
  </si>
  <si>
    <t xml:space="preserve">2 02 03018 02 0000 151 </t>
  </si>
  <si>
    <t xml:space="preserve">2 02 03019 02 0000 151 </t>
  </si>
  <si>
    <t>2 02 03020 02 0000 151</t>
  </si>
  <si>
    <t>2 02 03025 02 0000 151</t>
  </si>
  <si>
    <t>2 02 03030 02 0000 151</t>
  </si>
  <si>
    <t>2 02 03031 02 0000 151</t>
  </si>
  <si>
    <t>2 02 03032 02 0000 151</t>
  </si>
  <si>
    <t>2 02 03053 02 0000 151</t>
  </si>
  <si>
    <t>2 02 03054 02 0000 151</t>
  </si>
  <si>
    <t>2 02 04001 02 0000 151</t>
  </si>
  <si>
    <t>2 02 04002 02 0000 151</t>
  </si>
  <si>
    <t>2 02 04005 02 0000 151</t>
  </si>
  <si>
    <t xml:space="preserve">2 02 04017 02 0000 151 </t>
  </si>
  <si>
    <t>ИТОГО  ДОХОДОВ</t>
  </si>
  <si>
    <t>Исполнитель:</t>
  </si>
  <si>
    <t>НАЛОГИ НА ТОВАРЫ (РАБОТЫ, УСЛУГИ), РЕАЛИЗУЕМЫЕ НА ТЕРРИТОРИИ РОССИЙСКОЙ ФЕДЕРАЦИИ</t>
  </si>
  <si>
    <t>1 14 00000 00 0000 000</t>
  </si>
  <si>
    <t>2 02 02009 02 0000 151</t>
  </si>
  <si>
    <t>2 02 02014 02 0000 151</t>
  </si>
  <si>
    <t>2 02 02028 02 0000 151</t>
  </si>
  <si>
    <t>2 02 01003 02 0000 151</t>
  </si>
  <si>
    <t>2 02 03060 02 0000 151</t>
  </si>
  <si>
    <t>2 02 02097 02 0000 151</t>
  </si>
  <si>
    <t>2 02 03068 02 0000 151</t>
  </si>
  <si>
    <t>Межбюджетные  трансферты, передаваемые    бюджетам    субъектов   Российской   Федерации   на   выплату  единовременной  компенсации  отдельным категориям  граждан  вместо  получения транспортного средства</t>
  </si>
  <si>
    <t>2 02 02101 02 0000 151</t>
  </si>
  <si>
    <t>Субсидии бюджетам субъектов  Российской Федерации  на  компенсацию части  родительской платы  за  содержание ребенка  в   государственных    и    муниципальных    образовательных          учреждениях,  реализующих  основную общеобразовательную программу   дошкольного образования</t>
  </si>
  <si>
    <t xml:space="preserve">Субсидии бюджетам субъектов  Российской    Федерации   на  обеспечение жилыми помещениями детей - сирот, детей, оставшихся без попечения родителей, а так же детей, находящихся под опекой (попечительством), не имеющих закрепленного жилого помещения </t>
  </si>
  <si>
    <t>Субвенции бюджетам субъектов Российской Федерации на осуществление переданных полномочий Российской Федерации в области охраны здоровья граждан</t>
  </si>
  <si>
    <t xml:space="preserve">2 02 04021 02 0000 151 </t>
  </si>
  <si>
    <t>2 02 02102 02 0000 151</t>
  </si>
  <si>
    <t>2 02 03070 02 0000 151</t>
  </si>
  <si>
    <t xml:space="preserve">2 02 04020 02 0000 151 </t>
  </si>
  <si>
    <t>2 02 02093 02 0000 151</t>
  </si>
  <si>
    <t>2 02 02094 02 0000 151</t>
  </si>
  <si>
    <t>2 02 03069 02 0000 151</t>
  </si>
  <si>
    <t>2 02 02050 02 0000 151</t>
  </si>
  <si>
    <t>2 02 02098 02 0000 151</t>
  </si>
  <si>
    <t>2 02 02105 02 0000 151</t>
  </si>
  <si>
    <t>2 02 02110 02 0000 151</t>
  </si>
  <si>
    <t>2 02 02008 02 0000 151</t>
  </si>
  <si>
    <t>2 02 02095 02 0000 151</t>
  </si>
  <si>
    <t>2 02 02103 02 0000 151</t>
  </si>
  <si>
    <t>2 02 02104 02 0000 151</t>
  </si>
  <si>
    <t>2 02 03071 02 0000 151</t>
  </si>
  <si>
    <t xml:space="preserve">2 02 04025 02 0000 151 </t>
  </si>
  <si>
    <t>1 17 00000 00 0000 000</t>
  </si>
  <si>
    <t>ПРОЧИЕ НЕНАЛОГОВЫЕ ДОХОДЫ</t>
  </si>
  <si>
    <t>2 02 02054 02 0000 151</t>
  </si>
  <si>
    <t>Межбюджетные  трансферты, передаваемые    бюджетам    субъектов   Российской   Федерации   на   комплектование книжных фондов библиотек муниципальных образований и государственных библиотек городов Москвы и Санкт - Петербурга</t>
  </si>
  <si>
    <t>Межбюджетные трансферты бюджетам субъектов Российской Федерации на выплату единовременного денежного поощрения при награждении орденом "Родительская слава"</t>
  </si>
  <si>
    <t>2 02 02111 02 0000 151</t>
  </si>
  <si>
    <t xml:space="preserve">Субсидии бюджетам субъектов Российской Федерации на компенсацию части потерь в доходах организациям железнодорожного транспорта в связи с принятием субъектами Российской Федерации решений об установлении льгот по тарифам на проезд обучающихся и воспитанников общеобразовательных учреждений, учащихся очной формы обучения образовательных учреждений начального профессионального, среднего профессионального и высшего профессионального образования железнодорожным транспортом общего пользования в пригородном сообщении </t>
  </si>
  <si>
    <t>ГОСУДАРСТВЕННАЯ ПОШЛИНА</t>
  </si>
  <si>
    <t xml:space="preserve">2 02 09071 02 0000 151 </t>
  </si>
  <si>
    <t>Иные межбюджетные трансферты</t>
  </si>
  <si>
    <t>1 07 04000 01 0000 110</t>
  </si>
  <si>
    <t>2 02 02116 02 0000 151</t>
  </si>
  <si>
    <t>Субсидии бюджетам субъектов Российской Федерации на капитальный ремонт и ремонт автомобильных дорог общего пользования административных центров субъектов Российской Федерации</t>
  </si>
  <si>
    <r>
      <rPr>
        <b/>
        <sz val="12"/>
        <rFont val="Times New Roman"/>
        <family val="1"/>
        <charset val="204"/>
      </rPr>
      <t>НАЛОГОВЫЕ И НЕНАЛОГОВЫЕ ДОХОДЫ</t>
    </r>
    <r>
      <rPr>
        <b/>
        <sz val="14"/>
        <rFont val="Times New Roman"/>
        <family val="1"/>
        <charset val="204"/>
      </rPr>
      <t xml:space="preserve"> </t>
    </r>
  </si>
  <si>
    <t>Дотации бюджетам  субъектов  Российской Федерации  на   выравнивание  бюджетной обеспеченности</t>
  </si>
  <si>
    <t>Дотации бюджетам  субъектов  Российской Федерации  на  поддержку мер по обеспечению сбалансированности бюджетов</t>
  </si>
  <si>
    <t>Субсидии бюджетам субъектов  Российской Федерации на оздоровление детей</t>
  </si>
  <si>
    <t>Субсидии бюджетам субъектов  Российской Федерации на обеспечение жильем молодых семей</t>
  </si>
  <si>
    <t>Субсидии бюджетам субъектов  Российской Федерации на государственную поддержку малого и среднего предпринимательства, включая крестьянские (фермерские) хозяйства</t>
  </si>
  <si>
    <t>Субсидии бюджетам субъектов Российской Федерации на поддержку элитного семеноводства</t>
  </si>
  <si>
    <t>Субсидии бюджетам субъектов Российской Федерации на поддержку производства льна и конопли</t>
  </si>
  <si>
    <t>Субсидии бюджетам субъектов Российской Федерации на компенсацию части затрат по страхованию урожая сельскохозяйственных культур, урожая многолетних насаждений и посадок многолетних насаждений</t>
  </si>
  <si>
    <t>Субсидии бюджетам субъектов  Российской Федерации на осуществление капитального  ремонта  гидротехнических   сооружений,   находящихся в  собственности  субъектов  Российской   Федерации,   и бесхозяйных гидротехнических сооружений</t>
  </si>
  <si>
    <t>Субсидии бюджетам субъектов Российской Федерации    на    денежные     выплаты   медицинскому   персоналу   фельдшерско-акушерских пунктов, врачам,  фельдшерам  и    медицинским     сестрам  скорой   медицинской помощи</t>
  </si>
  <si>
    <t>Субсидии бюджетам субъектов Российской Федерации на компенсацию части затрат на приобретение средств химической защиты растений</t>
  </si>
  <si>
    <t>2 02 02029 02 0000 151</t>
  </si>
  <si>
    <t>Субсидии бюджетам субъектов Российской Федерации на развитие консультационной помощи</t>
  </si>
  <si>
    <t>Субсидии бюджетам субъектов  Российской Федерации  на содержание ребенка в семье опекуна и приемной семье, а так же вознаграждение, причитающееся приемному родителю</t>
  </si>
  <si>
    <t>Субсидии бюджетам субъектов  Российской Федерации на  ежемесячное денежное   вознаграждение за классное руководство</t>
  </si>
  <si>
    <t>Субсидии бюджетам субъектов  Российской Федерации на поддержку племенного животноводства</t>
  </si>
  <si>
    <t>2 02 02041 02 0000 151</t>
  </si>
  <si>
    <t>Субсидии бюджетам субъектов  Российской Федерации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</si>
  <si>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Субсидии бюджетам субъектов Российской Федерации на подготовку рабочих кадров и специалистов для высокотехнологичных производств, включая приобретение современного учебно- лабораторного и учебно- производственного оборудования</t>
  </si>
  <si>
    <t>Субсидии бюджетам субъектов Российской Федерации на реализацию федеральных целевых программ</t>
  </si>
  <si>
    <t>Субсидии бюджетам субъектов Российской Федерации на поощрение лучших учителей</t>
  </si>
  <si>
    <t>Субсидии бюджетам субъектов Российской Федерации на  компенсацию части затрат на приобретение средств химизации</t>
  </si>
  <si>
    <t>Субсидии бюджетам субъектов Российской Федерации на  закупку оборудования для учреждений здравоохранения субъектов Российской Федерации и муниципальных образований в целях реализации меропр-ий, направленных на совершенствование организации  медицинской помощи пострадавшим при дорожно - транспортных происшествиях</t>
  </si>
  <si>
    <t>Субсидии бюджетам субъектов Российской Федерации на  закупку оборудования для учреждений здравоохранения субъектов РФ и муниципальных образований в целях реализации мероприятий, направленных на совершенствование оказания медпомощи больным с сосудистыми заболеваниями</t>
  </si>
  <si>
    <t>Субсидии бюджетам субъектов Российской Федерации на реализацию мероприятий по финансовому обеспечению оказания дополнительной медицинской помощи, оказываемой врачами - терапевтами участковыми, врачами - педиатрами участковыми, врачами общей практики (семейными врачами), медицинскими сестрами участковых врачей - терапевтов участковых, врачей педиатров - участковых, медицинскими сестрами врачей общей практики (семейных врачей)</t>
  </si>
  <si>
    <t>Субсидии бюджетам субъектов Российской Федерации на поддержку экономически значимых региональных программ</t>
  </si>
  <si>
    <t>Субсидии бюджетам субъектов Российской Федерации на закупку автотранспортных средств и коммунальной техники</t>
  </si>
  <si>
    <t>Субсидии бюджетам субъектов Российской Федерации на реализацию мероприятий Государственного плана подготовки управленческих кадров для организаций народного хозяйства Российской Федерации</t>
  </si>
  <si>
    <t>Субсидии бюджетам субъектов Российской Федерации на организацию дистанционного обучения инвалидов</t>
  </si>
  <si>
    <t>Субсидии бюджетам субъектов Российской Федерации на проведение противоаварийных мероприятий в зданиях государственных и муниципальных образовательных учреждений</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</si>
  <si>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</si>
  <si>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государственную    регистрацию     актов      гражданского  состояния</t>
  </si>
  <si>
    <t>Субвенции бюджетам субъектов Российской Федерации на организацию, регулирование и охрану водных биологических ресурсов</t>
  </si>
  <si>
    <t>Субвенции бюджетам субъектов Российской Федерации на охрану и использование охотничьих ресурсов</t>
  </si>
  <si>
    <t xml:space="preserve">Субвенции бюджетам субъектов Российской Федерации на  перевозку несовершеннолетних,   самовольно ушедших из семей, детских домов, школ - интернатов, специальных учебно- воспитательных и иных детских учреждений </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</si>
  <si>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</si>
  <si>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</si>
  <si>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 xml:space="preserve"> Субвенции    бюджетам    субъектов     Российской Федерации  на обеспечение жильем инвалидов войны и инвалидов  боевых  действий,  участников  Великой Отечественной войны,  ветеранов  боевых  действий, военнослужащих,  проходивших  военную  службу   в период с 22 июня 1941 года  по  3  сентября  1945 года,  граждан,   награжденных   знаком   "Жителю блокадного  Ленинграда",   лиц,   работавших   на военных объектах в период  Великой Отечественной войны, членов семей погибших (умерших)  инвалидов войны, участников  Великой Отечественной войны, ветеранов боевых  действий,  инвалидов  и  семей, имеющих детей-инвалидов</t>
  </si>
  <si>
    <t>Субвенции бюджетам субъектов Российской Федерации на охрану и использование объектов  животного мира (за исключением охотничьих ресурсов и водных биологических ресурсов)</t>
  </si>
  <si>
    <t>Субвенции бюджетам субъектов Российской Федерации на осуществление полномочий Российской Федерации в области охраны и использования охотничьих ресурсов по контролю, надзору, выдаче разрешений на добычу охотничьих ресурсов и заключению охотхозяйственных соглашений</t>
  </si>
  <si>
    <t xml:space="preserve">Субвенции бюджетам субъектов Российской Федерации на осуществление  полномочий Российской Федерации по контролю качества образования, лицензированию и государственной акредитации образовательных учреждений, надзору и контролю за соблюдением законодательства в области образования  </t>
  </si>
  <si>
    <t>Субвенции бюджетам субъектов  Российской Федерации на 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</si>
  <si>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Субвенции бюджетам субъектов Российской Федерации на осуществление переданных полномочий Российской Федерации по государственной охране объектов культурного наследия федерального значения</t>
  </si>
  <si>
    <t>Межбюджетные трансферты, передаваемые бюджетам субъектов Российской Федерации на содержание депутатов Государственной Думы и их помощников</t>
  </si>
  <si>
    <t>Межбюджетные трансферты, передаваемые бюджетам субъектов Российской Федерации на содержание членов Совета Федерации и их помощников</t>
  </si>
  <si>
    <t>Межбюджетные трансферты, передаваемые бюджетам субъектов Российской Федерации на  обеспечение равного с Министерством внутренних дел Российской Федерации повышения денежного довольствия сотрудникам и заработной платы работникам подразделений милиции общественной безопасности и социальных выплат</t>
  </si>
  <si>
    <t>Проценты, полученные от предоставления бюджетных кредитов внутри страны за счет средств бюджетов субъектов Российской Федерации</t>
  </si>
  <si>
    <t>Доходы, получаемые в виде арендной   платы, а также средства от   продажи   права   на    заключение договоров  аренды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</si>
  <si>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 xml:space="preserve">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 </t>
  </si>
  <si>
    <t>2 02 04000 00 0000 151</t>
  </si>
  <si>
    <t>2 02 03000 00 0000 151</t>
  </si>
  <si>
    <t>2 02 02000 00 0000 151</t>
  </si>
  <si>
    <t>2 02 01000 00 0000 151</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</si>
  <si>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</si>
  <si>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2 02 02137 02 0000 151</t>
  </si>
  <si>
    <t>Субсидии бюджетам субъектов Российской Федерации на капитальный ремонт и ремонт дворовых территорий многоквартирных домов, подъездов к дворовым территориям многоквартирных домов административных центров субъектов Российской Федерации и административных центров муниципальных районов Московской и Ленинградской областей</t>
  </si>
  <si>
    <t>2 02 02124 02 0000 151</t>
  </si>
  <si>
    <t>Субсидии бюджетам субъектов Российской Федерации на приобретение специализированной лесопожарной техники и оборудования</t>
  </si>
  <si>
    <t>2 02 03077 02 0000 151</t>
  </si>
  <si>
    <t>2 02 02145 02 0000 151</t>
  </si>
  <si>
    <t>Субсидии бюджетам субъектов Российской Федерации на модернизацию региональных систем общего образования</t>
  </si>
  <si>
    <t>2 02 02128 02 0000 151</t>
  </si>
  <si>
    <t>2 02 02129 02 0000 151</t>
  </si>
  <si>
    <t>2 02 02042 02 0000 151</t>
  </si>
  <si>
    <t>Субсидии бюджетам субъектов Российской Федерации на государственную поддержку внедрения комплексных мер модернизации образования</t>
  </si>
  <si>
    <t>2 02 02127 02 0000 151</t>
  </si>
  <si>
    <t>2 02 02106 02 0000 151</t>
  </si>
  <si>
    <t>Субсидии бюджетам субъектов Российской Федерации на мероприятия по совершенствованию медицинской помощи больным с онкологическими заболеваниями</t>
  </si>
  <si>
    <t>2 02 02141 02 0000 151</t>
  </si>
  <si>
    <t>Субсидии бюджетам субъектов Российской Федерации на реализацию комплексных программ поддержки развития дошкольных образовательных учреждений в субъектах Российской Федерации</t>
  </si>
  <si>
    <t>Субвенции бюджетам субъектов Российской Федерации на приобретение жилья гражданам, уволенным с военной службы и приравненным к ним лицам</t>
  </si>
  <si>
    <t>2 02 03066 02 0000 151</t>
  </si>
  <si>
    <t>Субвенции бюджетам субъектов Российской Федерации на обеспечение инвалидов техническими средствами реабилитации, включая изготовление и ремонт протезно- ортопедических изделий</t>
  </si>
  <si>
    <t>2 04 00000 00 0000 180</t>
  </si>
  <si>
    <t>1 13 00000 00 0000 000</t>
  </si>
  <si>
    <t>2 18 00000 00 0000 000</t>
  </si>
  <si>
    <t>2 19 00000 00 0000 000</t>
  </si>
  <si>
    <t>1 12 02000 00 0000 120</t>
  </si>
  <si>
    <t>Субсидии бюджетам субъектов Российской Федерации    на   возмещение с/х товаропроизводителям, организациям агропромышленного комплекса независимо от их организационно- правовых форм и крестьянским (фермерским) хозяйствам, с/х потребительским кооперативам части затрат на уплату % по инвестиционным кредитам, полученным в российских кредитных организациях, и займам, полученным в с/х кредитных потребительских кооперативах в 2004- 2012 годах на срок от 2 до 10 лет.</t>
  </si>
  <si>
    <t>Субсидии бюджетам субъектов Российской Федерации на возмещение гражданам, ведущим личное подсобное хозяйство, с/х потребительским кооперативам, крестьянским (фермерским) хозяйствам части затрат на уплату % по кредитам, полученным в российских кредитных организациях, и займам, полученным с с/х кредитных потребительских кооперативах в 2005-2012 годах на срок до 8 лет.</t>
  </si>
  <si>
    <t>Субсидии бюджетам  субъектов   Российской  Федерации  на  возмещение  сельскохозяйственным    товаропроизводителям  (кроме   личных  подсобных хозяйств  и  сельскохозяйственных    потребительских        кооперативов),  организациям   агропромышленного  комплекса    независимо   от   их   организационно-правовых  форм,   крестьянским   (фермерским)  хозяйствам   и    организациям  потребительской   кооперации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в 2009 - 2012  годах  на  срок до 1 года</t>
  </si>
  <si>
    <t>2 02 03067 02 0000 151</t>
  </si>
  <si>
    <t xml:space="preserve">2 02 04034 00 0000 151 </t>
  </si>
  <si>
    <t>Межбюджетные  трансферты,   передаваемые   бюджетам субъектов Российской  Федерации  на  реализацию  программ   модернизации  здравоохранения  субъектов Российской Федерации</t>
  </si>
  <si>
    <t xml:space="preserve">2 02 04043 02 0000 151 </t>
  </si>
  <si>
    <t>Межбюджетные  трансферты,   передаваемые   бюджетам субъектов Российской  Федерации  на  единовременные компенсационные выплаты медицинским работникам</t>
  </si>
  <si>
    <t>2 03 00000 00 0000 180</t>
  </si>
  <si>
    <t xml:space="preserve">2 02 04041 02 0000 151 </t>
  </si>
  <si>
    <t>Прочие безвозмездные поступления от государственных (муниципальных) организаций в бюджеты субъектов Российской Федерации</t>
  </si>
  <si>
    <t>2 03 02030 02 0000 180</t>
  </si>
  <si>
    <t>2 03 02099 02 0000 180</t>
  </si>
  <si>
    <t>БЕЗВОЗМЕЗДНЫЕ ПОСТУПЛЕНИЯ ОТ ГОСУДАРСТВЕННЫХ (МУНИЦИПАЛЬНЫХ) ОРГАНИЗАЦИЙ</t>
  </si>
  <si>
    <t>2 02 02132 02 0000 151</t>
  </si>
  <si>
    <t>Субсидии бюджетам субъектов Российской Федерации на оказание адресной финансовой поддержки спортивным организациям, осуществляющим подготовку спортивного резерва для сборных команд Российской Федерации</t>
  </si>
  <si>
    <t>2 02 02118 02 0000 151</t>
  </si>
  <si>
    <t>Межбюджетные трансферты бюджетам субъектов Российской Федерации на единовременные денежные компенсации реабилитированным лицам</t>
  </si>
  <si>
    <t xml:space="preserve">2 02 04032 02 0000 151 </t>
  </si>
  <si>
    <t>2 02 02133 02 0000 151</t>
  </si>
  <si>
    <t>Субсидии бюджетам субъектов Российской Федерации на развитие семейных животноводческих ферм</t>
  </si>
  <si>
    <t>Субсидии бюджетам субъектов Российской Федерации на приобретение оборудования для быстровозводимых физкультурно-оздоровительных комплексов, включая металлоконструкции и металлоизделия</t>
  </si>
  <si>
    <t>2 02 02150 02 0000 151</t>
  </si>
  <si>
    <t>2 02 02153 02 0000 151</t>
  </si>
  <si>
    <t>Субсидии бюджетам субъектов Российской Федерации на поддержку начинающих фермеров</t>
  </si>
  <si>
    <t>Субсидии бюджетам субъектов Российской Федерации на реализацию программы энергосбережения и повышения энергетической эффективности на период до 2020 года</t>
  </si>
  <si>
    <t>БЕЗВОЗМЕЗДНЫЕ ПОСТУПЛЕНИЯ ОТ НЕГОСУДАРСТВЕННЫХ ОРГАНИЗАЦИЙ</t>
  </si>
  <si>
    <t>Налог на игорный бизнес</t>
  </si>
  <si>
    <t>1 06 05000 02 0000 110</t>
  </si>
  <si>
    <t>2 02 02181 02 0000 151</t>
  </si>
  <si>
    <t>2 02 02182 02 0000 151</t>
  </si>
  <si>
    <t>2 02 02184 02 0000 151</t>
  </si>
  <si>
    <t>2 02 02185 02 0000 151</t>
  </si>
  <si>
    <t>2 02 02186 02 0000 151</t>
  </si>
  <si>
    <t>2 02 02190 02 0000 151</t>
  </si>
  <si>
    <t>2 02 02191 02 0000 151</t>
  </si>
  <si>
    <t>2 02 02198 02 0000 151</t>
  </si>
  <si>
    <t>Субсидии  бюджетам   субъектов     Российской   Федерации на возмещение части процентной ставки по краткосрочным кредитам (займам) на развитие растениеводства, переработки и реализации продукции растениеводства</t>
  </si>
  <si>
    <t>Субсидии  бюджетам   субъектов     Российской   Федерации на возмещение части процентной ставки по инвестиционным кредитам (займам) на развитие растениеводства, переработки и развития инфраструктуры и логистического обеспечения рынков продукции растениеводства</t>
  </si>
  <si>
    <t>Субсидии  бюджетам   субъектов     Российской   Федерации на  оказание несвязанной поддержки сельскохозяйственным товаропроизводителям в области растениеводства</t>
  </si>
  <si>
    <t>Субсидии  бюджетам   субъектов     Российской   Федерации на  поддержку племенного животноводства</t>
  </si>
  <si>
    <t>Субсидии  бюджетам   субъектов     Российской   Федерации на  возмещение части процентной ставки по долгосрочным, среднесрочным и краткосрочным кредитам, взятым малыми формами хозяйствования</t>
  </si>
  <si>
    <t>2 02 02174 02 0000 151</t>
  </si>
  <si>
    <t>Субсидии бюджетам субъектов Российской Федерации на возмещение части затрат на приобретение элитных семян</t>
  </si>
  <si>
    <t>2 02 02193 02 0000 151</t>
  </si>
  <si>
    <t>Субсидии  бюджетам   субъектов     Российской   Федерации на поддержку племенного крупного рогатого скота мясного направления</t>
  </si>
  <si>
    <t>Субвенции бюджетам субъектов Российской Федерации на составление (изменение) списков кандидатов в присяжные заседатели федеральных судов общей юрисдикции в Российской Федерации</t>
  </si>
  <si>
    <t xml:space="preserve">2 02 04055 02 0000 151 </t>
  </si>
  <si>
    <t>497-389</t>
  </si>
  <si>
    <t>Субсидии бюджетам субъектов Российской Федерации на оказание высокотехнологичной медицинской помощи гражданам Российской Федерации</t>
  </si>
  <si>
    <t xml:space="preserve">Л.В. Глухих  </t>
  </si>
  <si>
    <t>2 02 02192 02 0000 151</t>
  </si>
  <si>
    <t xml:space="preserve">Субсидии  бюджетам   субъектов Российской Федерации на 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животноводства </t>
  </si>
  <si>
    <t>2 02 02199 02 0000 151</t>
  </si>
  <si>
    <t>Субсидии  бюджетам   субъектов Российской Федерации на возмещение части затрат крестьянских (фермерских) хозяйств, включая индивидуальных предпринимателей, при оформлении в собственность используемых ими земельных участков из земель сельскохозяйственного назначения</t>
  </si>
  <si>
    <t>2 02 02204 02 0000 151</t>
  </si>
  <si>
    <t>Субсидии бюджетам субъектов Российской Федерации на модернизацию региональных систем дошкольного образования</t>
  </si>
  <si>
    <t xml:space="preserve">Субсидии  бюджетам   субъектов Российской Федерации на 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растениеводства </t>
  </si>
  <si>
    <t>2 02 02183 02 0000 151</t>
  </si>
  <si>
    <t xml:space="preserve">2 02 04042 02 0000 151 </t>
  </si>
  <si>
    <t>2 03 02060 02 0000 180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</si>
  <si>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t>
  </si>
  <si>
    <t>2 03 02080 02 0000 180</t>
  </si>
  <si>
    <t>2 03 02040 02 0000 180</t>
  </si>
  <si>
    <t>Субсидии бюджетам субъектов Российской Федерации на реализацию программ поддержки социально ориентированных некоммерческих организаций</t>
  </si>
  <si>
    <t xml:space="preserve">2 02 04052 02 0000 151 </t>
  </si>
  <si>
    <t>Межбюджетные  трансферты,   передаваемые   бюджетам субъектов Российской  Федерации  на государственную поддержку муниципальных учреждений культуры, находящихся на территориях сельских поселений</t>
  </si>
  <si>
    <t xml:space="preserve">2 02 04053 02 0000 151 </t>
  </si>
  <si>
    <t>Межбюджетные  трансферты,   передаваемые   бюджетам субъектов Российской  Федерации  на государственную поддержку лучших работников муниципальных учреждений культуры, находящихся на территориях сельских поселений</t>
  </si>
  <si>
    <t>2 02 02019 02 0000 151</t>
  </si>
  <si>
    <t>1 11 05012 04 0000 120</t>
  </si>
  <si>
    <t>2 02 02196 02 0000 151</t>
  </si>
  <si>
    <t>2 02 02197 02 0000 151</t>
  </si>
  <si>
    <t>2 02 02178 02 0000 151</t>
  </si>
  <si>
    <t>Субсидии бюджетам субъектов Российской Федерации на поддержку экономически значимых региональных программ в области растениеводства</t>
  </si>
  <si>
    <t>2 02 02189 02 0000 151</t>
  </si>
  <si>
    <t>Субсидии бюджетам субъектов Российской Федерации на поддержку экономически значимых региональных программ в области животноводства</t>
  </si>
  <si>
    <t>Субсидии бюджетам субъектов Российской Федерации на реализацию мероприятий, направленных на формирование здорового образа жизни, включая сокращение потребления алкоголя и табака</t>
  </si>
  <si>
    <t>2 02 02173 02 0000 151</t>
  </si>
  <si>
    <t>2 02 02203 02 0000 151</t>
  </si>
  <si>
    <t>Субсидии  бюджетам   субъектов Российской Федерации на возмещение затрат, связанных с оказанием поддержки сельскохозяйственных товаропроизводителей, осуществляющих производство свинины, мяса птицы и яиц, в связи с удорожанием приобретенных кормов</t>
  </si>
  <si>
    <t>2 02 02136 02 0000 151</t>
  </si>
  <si>
    <t>Субсидии бюджетам субъектов Российской Федерации на реализацию региональных программ повышения эффективности бюджетных расходов</t>
  </si>
  <si>
    <t>2 02 02999 02 0000 151</t>
  </si>
  <si>
    <t xml:space="preserve">Прочие субсидии бюджетам субъектов Российской Федерации </t>
  </si>
  <si>
    <t xml:space="preserve">2 02 04999 02 0000 151 </t>
  </si>
  <si>
    <t>Субсидии бюджетам субъектов Российской Федерации на осуществление организационных мероприятий по обеспечению граждан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гепофизарным нанизмом, болезнью Гоше, рассеянным склерозом, а так же после трансплантации органов и (или) тканей.</t>
  </si>
  <si>
    <t xml:space="preserve">2 02 04033 02 0000 151 </t>
  </si>
  <si>
    <t>Межбюджетные  трансферты, передаваемые бюджетам субъектов   Российской   Федерации, на премирование победителей Всероссийского конкурса на звание "Самое благоустраненное городское (сельское) поселение России"</t>
  </si>
  <si>
    <t xml:space="preserve">2 02 04064 02 0000 151 </t>
  </si>
  <si>
    <t>Межбюджетные трансферты, передаваемые бюджетам субъектов Российской Федерации на финансовое обеспечение закупок антибактериальных и противотуберкулезных лекарственных препаратов (второго ряда), применяемых при лечении больных туберкулезом с множественной лекарственной устойчивостью возбудителя, и диагностических средств для выявления, определения чувствительности микобактерии туберкулеза и мониторинга лечения больных туберкулезом с множественной лекарственной устойчивостью возбудителя</t>
  </si>
  <si>
    <t>ДОХОДЫ ОТ ОКАЗАНИЯ ПЛАТНЫХ УСЛУГ (РАБОТ) И КОМПЕНСАЦИИ ЗАТРАТ ГОСУДАРСТВА</t>
  </si>
  <si>
    <t>Дотации бюджетам субъектов Российской Федерации и муниципальных образований</t>
  </si>
  <si>
    <t>Субсидии бюджетам бюджетной системы Российской Федерации (межбюджетные субсидии)</t>
  </si>
  <si>
    <t>Субсидии    бюджетам    субъектов    Российской Федерации на финансовое обеспечение закупок диагностических средств для выявления и мониторинга лечения и лечения лиц, инфицированных     вирусами     иммунодефицита человека и гепатитов В и С</t>
  </si>
  <si>
    <t>Субсидии  бюджетам   субъектов     Российской   Федерации на возмещение части процентной ставки по инвестиционным кредитам (займам) на развитие животноводства, переработки и развития инфраструктуры и логистического обеспечения рынков продукции животноводства</t>
  </si>
  <si>
    <t>Субвенции бюджетам субъектов Российской Федерации и муниципальных образований</t>
  </si>
  <si>
    <t>Субвенции бюджетам субъектов  Российской Федерации на оказание отдельным категориям  граждан государственной социальной  помощи по обеспечению  лекарственными препаратами,  медицинскими изделиями, а  также  специализированными продуктами лечебного питания для детей- инвалидов</t>
  </si>
  <si>
    <t>Межбюджетные трансферты, передаваемые бюджетам субъектов Российской Федерации на выплату стипендий Президента Российской Федерации и Правительства Российской Федерации для обучающихся по направлениям подготовки (специальностям), соответствующим приоритетным направлениям модернизации и технологического развития экономики Российской Федерации</t>
  </si>
  <si>
    <t xml:space="preserve">Возврат остатков субсидий, субвенций и иных межбюджетных трансфертов, имеющих целевое назначение, прошлых лет </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</si>
  <si>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</si>
  <si>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2 07 02030 02 0000 180</t>
  </si>
  <si>
    <t>Прочие безвозмездные поступления в бюджеты субъектов Российской Федерации</t>
  </si>
  <si>
    <t>2 02 03122 02 0000 151</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</si>
  <si>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</si>
  <si>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2 02 03998 02 0000 151</t>
  </si>
  <si>
    <t>2 02 02208 02 0000 151</t>
  </si>
  <si>
    <t xml:space="preserve">2 02 04062 02 0000 151 </t>
  </si>
  <si>
    <t xml:space="preserve">2 02 04065 02 0000 151 </t>
  </si>
  <si>
    <t>Межбюджетные трансферты, передаваемые бюджетам субъектов Российской Федерации на финансовое обеспечение закупок компьютерного и сетевого оборудования с лицензионным программным обеспечением для реализации мероприятий по развитию службы крови</t>
  </si>
  <si>
    <t xml:space="preserve">2 02 04066 02 0000 151 </t>
  </si>
  <si>
    <t>Субсидии бюджетам субъектов Российской Федерации на реализацию дополнительных мероприятий в сфере занятости населения</t>
  </si>
  <si>
    <t>Субсидии бюджетам субъектов Российской Федерации на закупку оборудования и расходных материалов для неонатального и аудиологического скрининга в учреждениях государственной и муниципальной систем здравоохранения</t>
  </si>
  <si>
    <t>Субсидии бюджетам субъектов Российской Федерации на финансовое обеспечение мероприятий, направленных на проведение пренатальной (дородовой) диагностики нарушений развития ребенка</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</si>
  <si>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</si>
  <si>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субъектов Российской Федерации на государственные единовременные пособия и ежемесячные денежные компенсации гражданам при возникновении поствакцинальных осложнений</t>
  </si>
  <si>
    <t>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</si>
  <si>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</si>
  <si>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</si>
  <si>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</si>
  <si>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обеспечение жильем отдельных категорий граждан, установленных Федеральным законом от 12 января 1995 г.  № 5-ФЗ "О ветеранах", в соответствии с Указом Президента Российской Федерации от 07 мая 2008 г. № 714 "Об обеспечении жильем ветеранов Великой Отечественной войны 1941-1945 годов"</t>
  </si>
  <si>
    <t>Межбюджетные трансферты, передаваемые бюджетам субъектов Российской Федерации на осуществление отдельных полномочий в области обеспечения лекарственными препаратами, а также специализированными продуктами лечебного питания</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</si>
  <si>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капитальному ремонту многоквартирных домов</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</si>
  <si>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</si>
  <si>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модернизации систем коммунальной инфраструктуры</t>
  </si>
  <si>
    <t>Межбюджетные трансферты, передаваемые бюджетам субъектов Российской Федерации на реализацию мероприятий по профилактике ВИЧ-инфекции и гепатитов В и С</t>
  </si>
  <si>
    <t>1 11 05072 02 0000 120</t>
  </si>
  <si>
    <t>Доходы от сдачи в аренду имущества, составляющего казну субъекта Российской Федерации (за исключением земельных участков)</t>
  </si>
  <si>
    <t xml:space="preserve">Субвенции бюджетам субъектов Российской Федерации на оказание государственной социальной помощи отдельным категориям граждан в части оплаты санаторно-курортного лечения, а также проезда на междугородном транспорте к месту лечения и обратно </t>
  </si>
  <si>
    <t>2 02 0221702 0000 151</t>
  </si>
  <si>
    <t>Субсидии бюджетам субъектов Российской Федерации на поддержку региональных проектов в сфере информационных технологий</t>
  </si>
  <si>
    <t xml:space="preserve">Прочие межбюджетные трансферты, передаваемые бюджетам субъектов Российской Федерации </t>
  </si>
  <si>
    <t>1 11 05100 02 0000 120</t>
  </si>
  <si>
    <t>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в целях строительства (реконструкции), капитального ремонта и эксплуатации объектов дорожного сервиса, прокладки, переноса, переустройства и эксплуатации инженерных коммуникаций, установки и эксплуатации рекламных конструкций</t>
  </si>
  <si>
    <t>Межбюджетные трансферты, передаваемые бюджетам субъектов Российской Федерации на финансовое обеспечение закупок антивирусных препаратов для профилактики и лечения лиц, инфицированных вирусами иммунодефицита человека и гепатитов В и С</t>
  </si>
  <si>
    <t>Межбюджетные трансферты, передаваемые бюджетам субъектов Российской Федерации на осуществление организационных мероприятий по обеспечению лиц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и (или) тканей</t>
  </si>
  <si>
    <t>2 02 02210 02 0000 151</t>
  </si>
  <si>
    <t>Субсидии бюджетам субъектов Российской Федерации на реализацию региональных программ в области энергосбережения и повышения энергетической эффективности</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</si>
  <si>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t>
  </si>
  <si>
    <t>2 02 02215 02 0000 151</t>
  </si>
  <si>
    <t xml:space="preserve">2 02 04076 02 0000 151 </t>
  </si>
  <si>
    <t>Межбюджетные трансферты, передаваемые бюджетам субъектов Российской Федерации на финансовое обеспечение мероприятий, связанных с отдыхом и оздоровлением детей в организациях отдыха детей и их оздоровления, расположенных в Республике Крым и г. Севастополе</t>
  </si>
  <si>
    <t>Субсидии бюджетам субъектов Российской Федерации на 1 килограмм реализованного и (или) отгруженного на собственную переработку молока</t>
  </si>
  <si>
    <t>Межбюджетные трансферты, передаваемые бюджетам субъектов Российской Федерации на финансовое обеспечение мероприятий по временному социально-бытовому обустройству лиц, вынужденно покинувших территорию Украины и находящихся в пунктах временного размещения</t>
  </si>
  <si>
    <t xml:space="preserve">2 02 04081 02 0000 151 </t>
  </si>
  <si>
    <t>Субсидии бюджетам субъектов Российской Федерации на софинансирование социальных программ субъектов Российской Федерации, связанных с укреплением материально-технической базы учреждений социального обслуживания населения и оказанием адресной социальной помощи неработающим пенсионерам</t>
  </si>
  <si>
    <t xml:space="preserve">2 02 04080 02 0000 151 </t>
  </si>
  <si>
    <t>Межбюджетные трансферты, передаваемые бюджетам субъектов Российской Федерации для оказания адресной финансовой помощи гражданам Украины, имеющим статус беженца или получившим временное убежище на территории Российской Федерации и проживающим в жилых помещениях граждан Российской Федерации</t>
  </si>
  <si>
    <t xml:space="preserve">2 02 04088 02 0000 151 </t>
  </si>
  <si>
    <t>Межбюджетные трансферты, передаваемые бюджетам субъектов Российской Федерации на финансовое обеспечение мероприятий, связанных с санаторно-курортным лечением отдельных категорий граждан в санаторно-курортных организациях, расположенных в Республике Крым и г. Севастополе</t>
  </si>
  <si>
    <t xml:space="preserve">2 02 04070 02 0000 151 </t>
  </si>
  <si>
    <t>Межбюджетные трансферты, передаваемые бюджетам субъектов Российской Федерации на государственную поддержку (грант) комплексного развития региональных и муниципальных учреждений культуры</t>
  </si>
  <si>
    <t xml:space="preserve">2 02 04072 02 0000 151 </t>
  </si>
  <si>
    <t>Межбюджетные трансферты, передаваемые бюджетам субъектов Российской Федерации на государственную поддержку (грант) реализации лучших событийных региональных и межрегиональных проектов в рамках развития культурно-познавательного туризма</t>
  </si>
  <si>
    <t xml:space="preserve">2 02 04061 02 0000 151 </t>
  </si>
  <si>
    <t>Межбюджетные трансферты, передаваемые бюджетам субъектов Российской Федерации на создание и развитие сети многофункциональных центров предоставления государственных и муниципальных услуг</t>
  </si>
  <si>
    <t>2 02 0221902 0000 151</t>
  </si>
  <si>
    <t>Субсидии бюджетам субъектов Российской Федерации на закупку автобусов и техники для жилищно-коммунального хозяйства, работающих на газомоторном топливе</t>
  </si>
  <si>
    <t>2 02 0222002 0000 151</t>
  </si>
  <si>
    <t>Субсидии бюджетам субъектов Российской Федерации на реализацию мероприятий по поэтапному внедрению Всероссийского физкультурно-спортивного комплекса "Готов к труду и обороне" (ГТО)</t>
  </si>
  <si>
    <t>Единая субвенция бюджетам субъектов Российской Федерации</t>
  </si>
  <si>
    <t xml:space="preserve">2 02 04087 02 0000 151 </t>
  </si>
  <si>
    <t>2 02 03123 02 0000 151</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</si>
  <si>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</si>
  <si>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2 02 02177 02 0000 151</t>
  </si>
  <si>
    <t>Субсидии бюджетам субъектов Российской Федерации на возмещение части затрат на закладку и уход за многолетними плодовыми и ягодными насаждениями</t>
  </si>
  <si>
    <t xml:space="preserve">2 02 04091 02 0000 151 </t>
  </si>
  <si>
    <t>Межбюджетные трансферты, передаваемые бюджетам субъектов Российской Федерации на финансовое обеспечение дорожной деятельности</t>
  </si>
  <si>
    <t>2 02 02086 02 0000 151</t>
  </si>
  <si>
    <t>Субсидии бюджетам субъектов Российской Федерации из местных бюджетов для формирования региональных фондов финансовой поддержки поселений (внутригородских районов) и региональных фондов финансовой поддержки муниципальных районов (городских округов, городских округов с внутригородским делением)</t>
  </si>
  <si>
    <t>1 01 01000 00 0000 110</t>
  </si>
  <si>
    <t xml:space="preserve">Налог на прибыль организаций </t>
  </si>
  <si>
    <t>Акцизы на ликеро-водочные изделия</t>
  </si>
  <si>
    <t>Сборы за пользование объектами животного мира и за пользование объектами водных биологических ресурсов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</si>
  <si>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 же средства    от продажи права на заключение договоров аренды указанных земельных участков</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</si>
  <si>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</si>
  <si>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Субсидии бюджетам субъектов Российской Федерации на реализацию отдельных мероприятий Государственной программы Российской Федерации "Развитие здравоохранения"</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</si>
  <si>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</si>
  <si>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Прочие безвозмездные поступления в бюджеты субъектов Российской Федерации от бюджета Пенсионного фонда Российской Федерации</t>
  </si>
  <si>
    <t>1 11 09042 02 0000 120</t>
  </si>
  <si>
    <t xml:space="preserve">Прочие поступления от использования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t>
  </si>
  <si>
    <t>2 02 0224102 0000 151</t>
  </si>
  <si>
    <t xml:space="preserve">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
</t>
  </si>
  <si>
    <t>Межбюджетные трансферты, передаваемые бюджетам субъектов Российской Федерации,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t>
  </si>
  <si>
    <t xml:space="preserve">2 02 04095 02 0000 151 </t>
  </si>
  <si>
    <t>Межбюджетные трансферты, передаваемые бюджетам субъектов Российской Федерации на реализацию мероприятий региональных программ в сфере дорожного хозяйства в сфере дорожного хозяйства по решениям Правительства Российской Федерации</t>
  </si>
  <si>
    <t>Субсидии бюджетам субъектов Российской Федерации на создание в общеобразовательных организациях, расположенных в сельской местности, условий для занятий физической культурой и спортом</t>
  </si>
  <si>
    <t xml:space="preserve">2 02 04101 02 0000 151 </t>
  </si>
  <si>
    <t>Межбюджетные трансферты, передаваемые бюджетам субъектов Российской Федерации в целях улучшения лекарственного обеспечения граждан</t>
  </si>
  <si>
    <t>% исполнения годового плана</t>
  </si>
  <si>
    <t>Факт за соответствующий период прошлого года</t>
  </si>
  <si>
    <t>Межбюджетные трансферты, передаваемые бюджетам субъектов Российской Федерации на компенсацию расходов, связанных с оказанием в 2014-2015 годах медицинскими организациями, подведомственными органам исполнительной власти субъектов Российской Федерации и органам местного самоуправления, гражданам Украины и лицам без гражданства медицинской помощи, а также затрат по проведению указанным лицам профилактических прививок, включенных в календарь профилактических прививок по эпидемическим показаниям</t>
  </si>
  <si>
    <t>2 02 0224902 0000 151</t>
  </si>
  <si>
    <t>Субсидии бюджетам субъектов Российской Федерации на возмещение части процентной ставки по краткосрочным кредитам (займам) на развитие молочного скотоводства</t>
  </si>
  <si>
    <t>2 02 0225002 0000 151</t>
  </si>
  <si>
    <t>Субсидии бюджетам субъектов Российской Федерации на возмещение части процентной ставки по инвестиционным кредитам (займам) на строительство и реконструкцию объектов для молочного скотоводства</t>
  </si>
  <si>
    <t>2 02 0225302 0000 151</t>
  </si>
  <si>
    <t>Субсидии бюджетам субъектов Российской Федерации на возмещение части процентной ставки по краткосрочным кредитам (займам) на переработку продукции растениеводства и животноводства</t>
  </si>
  <si>
    <t>2 02 0223102 0000 151</t>
  </si>
  <si>
    <t>Субсидии бюджетам субъектов Российской Федерации на реализацию комплексных инвестиционных проектов по развитию инновационных территориальных кластеров</t>
  </si>
  <si>
    <t>2 02 0224502 0000 151</t>
  </si>
  <si>
    <t>Субсидии бюджетам субъектов Российской Федерации на оказание несвязанной поддержки сельскохозяйственным товаропроизводителям в области развития производства семенного картофеля и овощей открытого грунта</t>
  </si>
  <si>
    <t>2 02 03121 02 0000 151</t>
  </si>
  <si>
    <t>Субвенции бюджетам субъектов Российской Федерации на проведение Всероссийской сельскохозяйственной переписи в 2016 году</t>
  </si>
  <si>
    <t>2 02 03128 02 0000 151</t>
  </si>
  <si>
    <t xml:space="preserve"> Информация об исполнении доходов  бюджета Удмуртской Республики за январь-март 2016 года</t>
  </si>
  <si>
    <t>2 02 0225802 0000 151</t>
  </si>
  <si>
    <t>Субсидии бюджетам субъектов Российской Федерации на поддержку племенного крупного рогатого скота молочного направления</t>
  </si>
  <si>
    <t>Фактическое поступление по состоянию на 01.04.2016 г., тыс. руб.</t>
  </si>
  <si>
    <t>План на 2016 г., тыс. руб.</t>
  </si>
  <si>
    <t>Субсидии бюджетам субъектов Российской Федерации на  осуществление мероприятий по обеспечению жильем граждан Российской Федерации, проживающих в сельской местности</t>
  </si>
  <si>
    <t>Субсидии  бюджетам   субъектов     Российской   Федерации на возмещение части процентной ставки по краткосрочным кредитам (займам) на развитие животноводства, переработки и реализации продукции животноводства</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</si>
  <si>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</si>
  <si>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</si>
  <si>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Темп роста к соответствующему периоду прошлого года в сопоставимых условиях (%)</t>
  </si>
</sst>
</file>

<file path=xl/styles.xml><?xml version="1.0" encoding="utf-8"?>
<styleSheet xmlns="http://schemas.openxmlformats.org/spreadsheetml/2006/main">
  <numFmts count="4">
    <numFmt numFmtId="164" formatCode="_-* #,##0\ _р_._-;\-* #,##0\ _р_._-;_-* &quot;-&quot;\ _р_._-;_-@_-"/>
    <numFmt numFmtId="165" formatCode="_-* #,##0.00\ _р_._-;\-* #,##0.00\ _р_._-;_-* &quot;-&quot;??\ _р_._-;_-@_-"/>
    <numFmt numFmtId="166" formatCode="#,##0.0"/>
    <numFmt numFmtId="167" formatCode="0.0"/>
  </numFmts>
  <fonts count="20">
    <font>
      <sz val="10"/>
      <name val="Arial Cyr"/>
      <charset val="204"/>
    </font>
    <font>
      <sz val="10"/>
      <name val="Arial Cyr"/>
      <charset val="204"/>
    </font>
    <font>
      <sz val="10"/>
      <name val="Arial Cyr"/>
    </font>
    <font>
      <sz val="10"/>
      <name val="Times New Roman"/>
      <family val="1"/>
      <charset val="204"/>
    </font>
    <font>
      <sz val="16"/>
      <name val="Times New Roman"/>
      <family val="1"/>
      <charset val="204"/>
    </font>
    <font>
      <sz val="14"/>
      <name val="Times New Roman"/>
      <family val="1"/>
    </font>
    <font>
      <b/>
      <sz val="14"/>
      <name val="Times New Roman"/>
      <family val="1"/>
      <charset val="204"/>
    </font>
    <font>
      <b/>
      <sz val="14"/>
      <name val="Times New Roman"/>
      <family val="1"/>
    </font>
    <font>
      <b/>
      <sz val="12"/>
      <name val="Times New Roman"/>
      <family val="1"/>
      <charset val="204"/>
    </font>
    <font>
      <b/>
      <sz val="10"/>
      <name val="Times New Roman"/>
      <family val="1"/>
      <charset val="204"/>
    </font>
    <font>
      <sz val="12"/>
      <name val="Times New Roman"/>
      <family val="1"/>
      <charset val="204"/>
    </font>
    <font>
      <sz val="14"/>
      <name val="Times New Roman"/>
      <family val="1"/>
      <charset val="204"/>
    </font>
    <font>
      <sz val="13"/>
      <name val="Times New Roman"/>
      <family val="1"/>
      <charset val="204"/>
    </font>
    <font>
      <b/>
      <sz val="10"/>
      <name val="Times New Roman"/>
      <family val="1"/>
    </font>
    <font>
      <b/>
      <sz val="19"/>
      <name val="Times New Roman"/>
      <family val="1"/>
    </font>
    <font>
      <sz val="14"/>
      <color rgb="FFFF0000"/>
      <name val="Times New Roman"/>
      <family val="1"/>
      <charset val="204"/>
    </font>
    <font>
      <sz val="10"/>
      <color rgb="FFFF0000"/>
      <name val="Times New Roman"/>
      <family val="1"/>
      <charset val="204"/>
    </font>
    <font>
      <sz val="14"/>
      <color rgb="FFFF0000"/>
      <name val="Times New Roman"/>
      <family val="1"/>
    </font>
    <font>
      <sz val="10"/>
      <color rgb="FFFF0000"/>
      <name val="Times New Roman"/>
      <family val="1"/>
    </font>
    <font>
      <i/>
      <sz val="10"/>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rgb="FFFFC000"/>
        <bgColor indexed="64"/>
      </patternFill>
    </fill>
    <fill>
      <patternFill patternType="solid">
        <fgColor theme="9"/>
        <bgColor indexed="64"/>
      </patternFill>
    </fill>
  </fills>
  <borders count="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1" fillId="0" borderId="0"/>
    <xf numFmtId="0" fontId="2" fillId="0" borderId="0"/>
    <xf numFmtId="164" fontId="2" fillId="0" borderId="0" applyFont="0" applyFill="0" applyBorder="0" applyAlignment="0" applyProtection="0"/>
    <xf numFmtId="165" fontId="2" fillId="0" borderId="0" applyFont="0" applyFill="0" applyBorder="0" applyAlignment="0" applyProtection="0"/>
  </cellStyleXfs>
  <cellXfs count="112">
    <xf numFmtId="0" fontId="0" fillId="0" borderId="0" xfId="0"/>
    <xf numFmtId="0" fontId="3" fillId="0" borderId="0" xfId="2" applyFont="1"/>
    <xf numFmtId="0" fontId="4" fillId="0" borderId="0" xfId="2" applyFont="1" applyFill="1"/>
    <xf numFmtId="3" fontId="5" fillId="0" borderId="0" xfId="2" applyNumberFormat="1" applyFont="1" applyAlignment="1">
      <alignment horizontal="center"/>
    </xf>
    <xf numFmtId="0" fontId="3" fillId="0" borderId="0" xfId="2" applyFont="1" applyFill="1"/>
    <xf numFmtId="0" fontId="3" fillId="0" borderId="0" xfId="2" applyFont="1" applyAlignment="1">
      <alignment wrapText="1"/>
    </xf>
    <xf numFmtId="0" fontId="8" fillId="0" borderId="1" xfId="2" applyFont="1" applyBorder="1" applyAlignment="1">
      <alignment horizontal="center" vertical="center"/>
    </xf>
    <xf numFmtId="3" fontId="7" fillId="0" borderId="3" xfId="2" applyNumberFormat="1" applyFont="1" applyFill="1" applyBorder="1" applyAlignment="1">
      <alignment horizontal="center"/>
    </xf>
    <xf numFmtId="0" fontId="9" fillId="0" borderId="0" xfId="2" applyFont="1"/>
    <xf numFmtId="3" fontId="6" fillId="0" borderId="2" xfId="2" applyNumberFormat="1" applyFont="1" applyFill="1" applyBorder="1" applyAlignment="1">
      <alignment horizontal="center"/>
    </xf>
    <xf numFmtId="0" fontId="10" fillId="0" borderId="1" xfId="2" applyFont="1" applyBorder="1" applyAlignment="1">
      <alignment horizontal="center" vertical="center"/>
    </xf>
    <xf numFmtId="3" fontId="11" fillId="0" borderId="2" xfId="2" applyNumberFormat="1" applyFont="1" applyFill="1" applyBorder="1" applyAlignment="1">
      <alignment horizontal="center"/>
    </xf>
    <xf numFmtId="3" fontId="7" fillId="0" borderId="2" xfId="2" applyNumberFormat="1" applyFont="1" applyFill="1" applyBorder="1" applyAlignment="1">
      <alignment horizontal="center"/>
    </xf>
    <xf numFmtId="0" fontId="12" fillId="0" borderId="0" xfId="2" applyFont="1"/>
    <xf numFmtId="0" fontId="13" fillId="0" borderId="0" xfId="2" applyFont="1"/>
    <xf numFmtId="0" fontId="10" fillId="0" borderId="2" xfId="2" applyFont="1" applyBorder="1" applyAlignment="1">
      <alignment horizontal="center" vertical="center"/>
    </xf>
    <xf numFmtId="0" fontId="8" fillId="0" borderId="2" xfId="2" applyFont="1" applyBorder="1" applyAlignment="1">
      <alignment horizontal="center" vertical="center"/>
    </xf>
    <xf numFmtId="3" fontId="4" fillId="0" borderId="0" xfId="2" applyNumberFormat="1" applyFont="1" applyFill="1"/>
    <xf numFmtId="0" fontId="8" fillId="0" borderId="2" xfId="2" applyFont="1" applyFill="1" applyBorder="1" applyAlignment="1">
      <alignment wrapText="1"/>
    </xf>
    <xf numFmtId="0" fontId="10" fillId="0" borderId="2" xfId="2" applyFont="1" applyFill="1" applyBorder="1" applyAlignment="1">
      <alignment wrapText="1"/>
    </xf>
    <xf numFmtId="0" fontId="10" fillId="0" borderId="2" xfId="0" applyFont="1" applyFill="1" applyBorder="1" applyAlignment="1">
      <alignment horizontal="justify" wrapText="1"/>
    </xf>
    <xf numFmtId="0" fontId="10" fillId="0" borderId="2" xfId="0" applyFont="1" applyFill="1" applyBorder="1" applyAlignment="1">
      <alignment wrapText="1"/>
    </xf>
    <xf numFmtId="0" fontId="10" fillId="0" borderId="2" xfId="0" applyFont="1" applyFill="1" applyBorder="1" applyAlignment="1">
      <alignment horizontal="justify" vertical="center" wrapText="1"/>
    </xf>
    <xf numFmtId="0" fontId="8" fillId="0" borderId="2" xfId="2" applyFont="1" applyFill="1" applyBorder="1"/>
    <xf numFmtId="0" fontId="10" fillId="0" borderId="3" xfId="2" applyFont="1" applyFill="1" applyBorder="1" applyAlignment="1">
      <alignment wrapText="1"/>
    </xf>
    <xf numFmtId="0" fontId="10" fillId="0" borderId="4" xfId="2" applyFont="1" applyFill="1" applyBorder="1" applyAlignment="1">
      <alignment vertical="center" wrapText="1"/>
    </xf>
    <xf numFmtId="0" fontId="10" fillId="0" borderId="4" xfId="2" applyFont="1" applyBorder="1" applyAlignment="1">
      <alignment vertical="center" wrapText="1"/>
    </xf>
    <xf numFmtId="0" fontId="10" fillId="0" borderId="2" xfId="2" applyFont="1" applyBorder="1" applyAlignment="1">
      <alignment vertical="center" wrapText="1"/>
    </xf>
    <xf numFmtId="0" fontId="10" fillId="0" borderId="2" xfId="2" applyFont="1" applyFill="1" applyBorder="1" applyAlignment="1">
      <alignment vertical="center" wrapText="1"/>
    </xf>
    <xf numFmtId="0" fontId="8" fillId="0" borderId="2" xfId="2" applyFont="1" applyFill="1" applyBorder="1" applyAlignment="1">
      <alignment vertical="center" wrapText="1"/>
    </xf>
    <xf numFmtId="0" fontId="8" fillId="0" borderId="4" xfId="2" applyFont="1" applyFill="1" applyBorder="1" applyAlignment="1">
      <alignment vertical="center" wrapText="1"/>
    </xf>
    <xf numFmtId="0" fontId="6" fillId="0" borderId="3" xfId="2" applyFont="1" applyBorder="1" applyAlignment="1">
      <alignment horizontal="left" wrapText="1"/>
    </xf>
    <xf numFmtId="0" fontId="3" fillId="0" borderId="0" xfId="2" applyFont="1" applyBorder="1"/>
    <xf numFmtId="3" fontId="4" fillId="0" borderId="0" xfId="2" applyNumberFormat="1" applyFont="1" applyBorder="1"/>
    <xf numFmtId="0" fontId="16" fillId="0" borderId="0" xfId="2" applyFont="1"/>
    <xf numFmtId="0" fontId="9" fillId="0" borderId="0" xfId="2" applyFont="1" applyFill="1"/>
    <xf numFmtId="1" fontId="8" fillId="0" borderId="2" xfId="2" applyNumberFormat="1" applyFont="1" applyFill="1" applyBorder="1" applyAlignment="1">
      <alignment horizontal="center" vertical="center"/>
    </xf>
    <xf numFmtId="1" fontId="10" fillId="0" borderId="2" xfId="2" applyNumberFormat="1" applyFont="1" applyFill="1" applyBorder="1" applyAlignment="1">
      <alignment horizontal="center" vertical="center"/>
    </xf>
    <xf numFmtId="0" fontId="3" fillId="3" borderId="0" xfId="2" applyFont="1" applyFill="1"/>
    <xf numFmtId="0" fontId="9" fillId="3" borderId="0" xfId="2" applyFont="1" applyFill="1"/>
    <xf numFmtId="4" fontId="3" fillId="0" borderId="0" xfId="2" applyNumberFormat="1" applyFont="1"/>
    <xf numFmtId="3" fontId="3" fillId="0" borderId="0" xfId="2" applyNumberFormat="1" applyFont="1" applyFill="1"/>
    <xf numFmtId="0" fontId="4" fillId="0" borderId="0" xfId="2" applyFont="1" applyFill="1" applyBorder="1"/>
    <xf numFmtId="3" fontId="4" fillId="0" borderId="0" xfId="2" applyNumberFormat="1" applyFont="1" applyFill="1" applyBorder="1"/>
    <xf numFmtId="0" fontId="10" fillId="4" borderId="2" xfId="0" applyFont="1" applyFill="1" applyBorder="1" applyAlignment="1">
      <alignment horizontal="justify" wrapText="1"/>
    </xf>
    <xf numFmtId="0" fontId="3" fillId="0" borderId="0" xfId="2" applyFont="1" applyAlignment="1">
      <alignment horizontal="center"/>
    </xf>
    <xf numFmtId="0" fontId="8" fillId="0" borderId="1" xfId="2" applyFont="1" applyBorder="1" applyAlignment="1">
      <alignment horizontal="center"/>
    </xf>
    <xf numFmtId="1" fontId="8" fillId="0" borderId="1" xfId="2" applyNumberFormat="1" applyFont="1" applyFill="1" applyBorder="1" applyAlignment="1">
      <alignment horizontal="center" vertical="center"/>
    </xf>
    <xf numFmtId="1" fontId="10" fillId="0" borderId="1" xfId="2" applyNumberFormat="1" applyFont="1" applyFill="1" applyBorder="1" applyAlignment="1">
      <alignment horizontal="center" vertical="center"/>
    </xf>
    <xf numFmtId="0" fontId="8"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0" fillId="4" borderId="1" xfId="2" applyFont="1" applyFill="1" applyBorder="1" applyAlignment="1">
      <alignment horizontal="center" vertical="center"/>
    </xf>
    <xf numFmtId="0" fontId="8" fillId="0" borderId="5" xfId="0" applyFont="1" applyFill="1" applyBorder="1" applyAlignment="1">
      <alignment horizontal="center" vertical="center"/>
    </xf>
    <xf numFmtId="0" fontId="8" fillId="0" borderId="2" xfId="2" applyFont="1" applyFill="1" applyBorder="1" applyAlignment="1">
      <alignment horizontal="center" vertical="center"/>
    </xf>
    <xf numFmtId="0" fontId="9" fillId="0" borderId="2" xfId="2" applyFont="1" applyBorder="1" applyAlignment="1">
      <alignment horizontal="center"/>
    </xf>
    <xf numFmtId="0" fontId="3" fillId="0" borderId="0" xfId="2" applyFont="1" applyBorder="1" applyAlignment="1">
      <alignment horizontal="left" indent="5"/>
    </xf>
    <xf numFmtId="0" fontId="4" fillId="0" borderId="0" xfId="2" applyFont="1" applyFill="1" applyAlignment="1">
      <alignment horizontal="left" indent="5"/>
    </xf>
    <xf numFmtId="49" fontId="10" fillId="0" borderId="2" xfId="0" applyNumberFormat="1" applyFont="1" applyFill="1" applyBorder="1" applyAlignment="1">
      <alignment vertical="center" wrapText="1"/>
    </xf>
    <xf numFmtId="0" fontId="10" fillId="4" borderId="1" xfId="0" applyFont="1" applyFill="1" applyBorder="1" applyAlignment="1">
      <alignment horizontal="center" vertical="center"/>
    </xf>
    <xf numFmtId="0" fontId="10" fillId="4" borderId="2" xfId="0" applyFont="1" applyFill="1" applyBorder="1" applyAlignment="1">
      <alignment horizontal="justify" vertical="center" wrapText="1"/>
    </xf>
    <xf numFmtId="0" fontId="3" fillId="4" borderId="0" xfId="2" applyFont="1" applyFill="1"/>
    <xf numFmtId="0" fontId="18" fillId="4" borderId="0" xfId="2" applyFont="1" applyFill="1"/>
    <xf numFmtId="0" fontId="10" fillId="4" borderId="2" xfId="0" applyFont="1" applyFill="1" applyBorder="1" applyAlignment="1">
      <alignment wrapText="1"/>
    </xf>
    <xf numFmtId="0" fontId="10" fillId="4" borderId="2" xfId="2" applyFont="1" applyFill="1" applyBorder="1" applyAlignment="1">
      <alignment wrapText="1"/>
    </xf>
    <xf numFmtId="0" fontId="16" fillId="4" borderId="0" xfId="2" applyFont="1" applyFill="1"/>
    <xf numFmtId="0" fontId="10" fillId="4" borderId="3" xfId="2" applyFont="1" applyFill="1" applyBorder="1" applyAlignment="1">
      <alignment wrapText="1"/>
    </xf>
    <xf numFmtId="0" fontId="8" fillId="4" borderId="1" xfId="0" applyFont="1" applyFill="1" applyBorder="1" applyAlignment="1">
      <alignment horizontal="center" vertical="center"/>
    </xf>
    <xf numFmtId="0" fontId="8" fillId="4" borderId="3" xfId="2" applyFont="1" applyFill="1" applyBorder="1" applyAlignment="1">
      <alignment wrapText="1"/>
    </xf>
    <xf numFmtId="166" fontId="7" fillId="0" borderId="3" xfId="2" applyNumberFormat="1" applyFont="1" applyFill="1" applyBorder="1" applyAlignment="1">
      <alignment horizontal="center"/>
    </xf>
    <xf numFmtId="0" fontId="3" fillId="0" borderId="0" xfId="2" applyFont="1" applyBorder="1" applyAlignment="1"/>
    <xf numFmtId="0" fontId="3" fillId="0" borderId="0" xfId="2" applyFont="1" applyAlignment="1"/>
    <xf numFmtId="166" fontId="11" fillId="0" borderId="3" xfId="2" applyNumberFormat="1" applyFont="1" applyFill="1" applyBorder="1" applyAlignment="1">
      <alignment horizontal="center"/>
    </xf>
    <xf numFmtId="0" fontId="10" fillId="0" borderId="5" xfId="0" applyFont="1" applyFill="1" applyBorder="1" applyAlignment="1">
      <alignment horizontal="center" vertical="center"/>
    </xf>
    <xf numFmtId="166" fontId="6" fillId="0" borderId="2" xfId="2" applyNumberFormat="1" applyFont="1" applyBorder="1" applyAlignment="1">
      <alignment horizontal="center"/>
    </xf>
    <xf numFmtId="1" fontId="10" fillId="5" borderId="2" xfId="2" applyNumberFormat="1" applyFont="1" applyFill="1" applyBorder="1" applyAlignment="1">
      <alignment horizontal="center" vertical="center"/>
    </xf>
    <xf numFmtId="0" fontId="10" fillId="5" borderId="2" xfId="2" applyFont="1" applyFill="1" applyBorder="1" applyAlignment="1">
      <alignment wrapText="1"/>
    </xf>
    <xf numFmtId="0" fontId="19" fillId="0" borderId="0" xfId="2" applyFont="1" applyAlignment="1">
      <alignment horizontal="right" wrapText="1"/>
    </xf>
    <xf numFmtId="0" fontId="10" fillId="2" borderId="1" xfId="0" applyFont="1" applyFill="1" applyBorder="1" applyAlignment="1">
      <alignment horizontal="center" vertical="center"/>
    </xf>
    <xf numFmtId="0" fontId="10" fillId="2" borderId="2" xfId="0" applyFont="1" applyFill="1" applyBorder="1" applyAlignment="1">
      <alignment horizontal="justify" vertical="center" wrapText="1"/>
    </xf>
    <xf numFmtId="166" fontId="6" fillId="0" borderId="3" xfId="2" applyNumberFormat="1" applyFont="1" applyFill="1" applyBorder="1" applyAlignment="1">
      <alignment horizontal="center"/>
    </xf>
    <xf numFmtId="166" fontId="11" fillId="4" borderId="2" xfId="2" applyNumberFormat="1" applyFont="1" applyFill="1" applyBorder="1" applyAlignment="1">
      <alignment horizontal="center"/>
    </xf>
    <xf numFmtId="166" fontId="11" fillId="0" borderId="2" xfId="2" applyNumberFormat="1" applyFont="1" applyFill="1" applyBorder="1" applyAlignment="1">
      <alignment horizontal="center"/>
    </xf>
    <xf numFmtId="166" fontId="11" fillId="0" borderId="2" xfId="2" applyNumberFormat="1" applyFont="1" applyBorder="1" applyAlignment="1">
      <alignment horizontal="center"/>
    </xf>
    <xf numFmtId="166" fontId="11" fillId="4" borderId="3" xfId="2" applyNumberFormat="1" applyFont="1" applyFill="1" applyBorder="1" applyAlignment="1">
      <alignment horizontal="center"/>
    </xf>
    <xf numFmtId="166" fontId="11" fillId="5" borderId="3" xfId="2" applyNumberFormat="1" applyFont="1" applyFill="1" applyBorder="1" applyAlignment="1">
      <alignment horizontal="center"/>
    </xf>
    <xf numFmtId="166" fontId="7" fillId="0" borderId="2" xfId="2" applyNumberFormat="1" applyFont="1" applyFill="1" applyBorder="1" applyAlignment="1">
      <alignment horizontal="center"/>
    </xf>
    <xf numFmtId="167" fontId="6" fillId="0" borderId="2" xfId="2" applyNumberFormat="1" applyFont="1" applyBorder="1" applyAlignment="1">
      <alignment horizontal="center"/>
    </xf>
    <xf numFmtId="167" fontId="11" fillId="0" borderId="2" xfId="2" applyNumberFormat="1" applyFont="1" applyBorder="1" applyAlignment="1">
      <alignment horizontal="center"/>
    </xf>
    <xf numFmtId="167" fontId="11" fillId="4" borderId="2" xfId="2" applyNumberFormat="1" applyFont="1" applyFill="1" applyBorder="1" applyAlignment="1">
      <alignment horizontal="center"/>
    </xf>
    <xf numFmtId="167" fontId="11" fillId="0" borderId="2" xfId="2" applyNumberFormat="1" applyFont="1" applyFill="1" applyBorder="1" applyAlignment="1">
      <alignment horizontal="center"/>
    </xf>
    <xf numFmtId="167" fontId="11" fillId="2" borderId="2" xfId="2" applyNumberFormat="1" applyFont="1" applyFill="1" applyBorder="1" applyAlignment="1">
      <alignment horizontal="center"/>
    </xf>
    <xf numFmtId="167" fontId="11" fillId="5" borderId="2" xfId="2" applyNumberFormat="1" applyFont="1" applyFill="1" applyBorder="1" applyAlignment="1">
      <alignment horizontal="center"/>
    </xf>
    <xf numFmtId="3" fontId="17" fillId="0" borderId="2" xfId="2" applyNumberFormat="1" applyFont="1" applyFill="1" applyBorder="1" applyAlignment="1">
      <alignment horizontal="center"/>
    </xf>
    <xf numFmtId="3" fontId="15" fillId="0" borderId="2" xfId="2" applyNumberFormat="1" applyFont="1" applyFill="1" applyBorder="1" applyAlignment="1">
      <alignment horizontal="center"/>
    </xf>
    <xf numFmtId="3" fontId="11" fillId="0" borderId="4" xfId="2" applyNumberFormat="1" applyFont="1" applyFill="1" applyBorder="1" applyAlignment="1">
      <alignment horizontal="center"/>
    </xf>
    <xf numFmtId="3" fontId="5" fillId="0" borderId="3" xfId="2" applyNumberFormat="1" applyFont="1" applyFill="1" applyBorder="1" applyAlignment="1">
      <alignment horizontal="center"/>
    </xf>
    <xf numFmtId="0" fontId="10" fillId="0" borderId="1" xfId="2" applyFont="1" applyFill="1" applyBorder="1" applyAlignment="1">
      <alignment horizontal="center" vertical="center"/>
    </xf>
    <xf numFmtId="4" fontId="3" fillId="4" borderId="0" xfId="2" applyNumberFormat="1" applyFont="1" applyFill="1"/>
    <xf numFmtId="4" fontId="3" fillId="0" borderId="0" xfId="2" applyNumberFormat="1" applyFont="1" applyFill="1"/>
    <xf numFmtId="167" fontId="9" fillId="0" borderId="0" xfId="2" applyNumberFormat="1" applyFont="1"/>
    <xf numFmtId="0" fontId="8" fillId="0" borderId="2" xfId="2" applyFont="1" applyFill="1" applyBorder="1" applyAlignment="1">
      <alignment horizontal="center" vertical="center" wrapText="1"/>
    </xf>
    <xf numFmtId="0" fontId="8" fillId="0" borderId="4" xfId="2" applyFont="1" applyFill="1" applyBorder="1" applyAlignment="1">
      <alignment horizontal="center" vertical="center" wrapText="1"/>
    </xf>
    <xf numFmtId="3" fontId="7" fillId="2" borderId="3" xfId="2" applyNumberFormat="1" applyFont="1" applyFill="1" applyBorder="1" applyAlignment="1">
      <alignment horizontal="center"/>
    </xf>
    <xf numFmtId="3" fontId="7" fillId="2" borderId="2" xfId="2" applyNumberFormat="1" applyFont="1" applyFill="1" applyBorder="1" applyAlignment="1">
      <alignment horizontal="center"/>
    </xf>
    <xf numFmtId="3" fontId="5" fillId="2" borderId="2" xfId="2" applyNumberFormat="1" applyFont="1" applyFill="1" applyBorder="1" applyAlignment="1">
      <alignment horizontal="center"/>
    </xf>
    <xf numFmtId="3" fontId="6" fillId="2" borderId="2" xfId="2" applyNumberFormat="1" applyFont="1" applyFill="1" applyBorder="1" applyAlignment="1">
      <alignment horizontal="center"/>
    </xf>
    <xf numFmtId="3" fontId="11" fillId="2" borderId="2" xfId="2" applyNumberFormat="1" applyFont="1" applyFill="1" applyBorder="1" applyAlignment="1">
      <alignment horizontal="center"/>
    </xf>
    <xf numFmtId="3" fontId="15" fillId="2" borderId="2" xfId="2" applyNumberFormat="1" applyFont="1" applyFill="1" applyBorder="1" applyAlignment="1">
      <alignment horizontal="center"/>
    </xf>
    <xf numFmtId="0" fontId="8" fillId="0" borderId="6" xfId="2" applyFont="1" applyBorder="1" applyAlignment="1">
      <alignment vertical="center" wrapText="1"/>
    </xf>
    <xf numFmtId="0" fontId="14" fillId="0" borderId="0" xfId="1" applyFont="1" applyAlignment="1">
      <alignment horizontal="center" vertical="center" wrapText="1"/>
    </xf>
    <xf numFmtId="0" fontId="4" fillId="0" borderId="0" xfId="2" applyFont="1" applyAlignment="1">
      <alignment horizontal="center"/>
    </xf>
    <xf numFmtId="0" fontId="8" fillId="0" borderId="2" xfId="2" applyFont="1" applyBorder="1" applyAlignment="1">
      <alignment horizontal="center" vertical="center" wrapText="1"/>
    </xf>
  </cellXfs>
  <cellStyles count="5">
    <cellStyle name="Обычный" xfId="0" builtinId="0"/>
    <cellStyle name="Обычный_План покварт. На 2002 год" xfId="1"/>
    <cellStyle name="Обычный_приложение 1 к закону 2004 года" xfId="2"/>
    <cellStyle name="Тысячи [0]_дох.рас.02.12.98 II вар" xfId="3"/>
    <cellStyle name="Тысячи_дох.рас.02.12.98 II вар" xfId="4"/>
  </cellStyles>
  <dxfs count="0"/>
  <tableStyles count="0" defaultTableStyle="TableStyleMedium9" defaultPivotStyle="PivotStyleLight16"/>
  <colors>
    <mruColors>
      <color rgb="FFCCFFFF"/>
      <color rgb="FFBBF0FB"/>
      <color rgb="FF66FFCC"/>
      <color rgb="FFFFCCFF"/>
      <color rgb="FFFFFFFF"/>
      <color rgb="FF7CD2A9"/>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223"/>
  <sheetViews>
    <sheetView tabSelected="1" view="pageBreakPreview" zoomScale="70" zoomScaleNormal="100" zoomScaleSheetLayoutView="70" workbookViewId="0">
      <pane xSplit="2" ySplit="5" topLeftCell="C6" activePane="bottomRight" state="frozen"/>
      <selection pane="topRight" activeCell="C1" sqref="C1"/>
      <selection pane="bottomLeft" activeCell="A8" sqref="A8"/>
      <selection pane="bottomRight" activeCell="B10" sqref="B10"/>
    </sheetView>
  </sheetViews>
  <sheetFormatPr defaultRowHeight="20.25"/>
  <cols>
    <col min="1" max="1" width="26.28515625" style="45" customWidth="1"/>
    <col min="2" max="2" width="65.28515625" style="2" customWidth="1"/>
    <col min="3" max="3" width="20.140625" style="2" customWidth="1"/>
    <col min="4" max="4" width="21.5703125" style="3" customWidth="1"/>
    <col min="5" max="5" width="14.42578125" style="4" customWidth="1"/>
    <col min="6" max="6" width="20.28515625" style="1" customWidth="1"/>
    <col min="7" max="7" width="19.7109375" style="40" hidden="1" customWidth="1"/>
    <col min="8" max="16384" width="9.140625" style="1"/>
  </cols>
  <sheetData>
    <row r="1" spans="1:15">
      <c r="F1" s="76"/>
    </row>
    <row r="2" spans="1:15">
      <c r="F2" s="5"/>
    </row>
    <row r="3" spans="1:15" ht="25.5" customHeight="1">
      <c r="A3" s="109" t="s">
        <v>423</v>
      </c>
      <c r="B3" s="109"/>
      <c r="C3" s="109"/>
      <c r="D3" s="109"/>
      <c r="E3" s="109"/>
      <c r="F3" s="109"/>
    </row>
    <row r="4" spans="1:15" ht="25.5" customHeight="1">
      <c r="A4" s="110"/>
      <c r="B4" s="110"/>
      <c r="C4" s="110"/>
      <c r="D4" s="110"/>
      <c r="E4" s="110"/>
      <c r="F4" s="110"/>
    </row>
    <row r="5" spans="1:15" ht="100.5" customHeight="1">
      <c r="A5" s="108" t="s">
        <v>0</v>
      </c>
      <c r="B5" s="53" t="s">
        <v>1</v>
      </c>
      <c r="C5" s="100" t="s">
        <v>427</v>
      </c>
      <c r="D5" s="100" t="s">
        <v>426</v>
      </c>
      <c r="E5" s="101" t="s">
        <v>407</v>
      </c>
      <c r="F5" s="111" t="s">
        <v>432</v>
      </c>
      <c r="G5" s="40" t="s">
        <v>408</v>
      </c>
    </row>
    <row r="6" spans="1:15" ht="24.75" customHeight="1">
      <c r="A6" s="6" t="s">
        <v>2</v>
      </c>
      <c r="B6" s="31" t="s">
        <v>139</v>
      </c>
      <c r="C6" s="7">
        <v>47245047</v>
      </c>
      <c r="D6" s="102">
        <v>9331394.7846600004</v>
      </c>
      <c r="E6" s="68">
        <v>19.751054083320099</v>
      </c>
      <c r="F6" s="86">
        <v>100.2</v>
      </c>
      <c r="G6" s="40">
        <f>8215355.49699+1097700</f>
        <v>9313055.496989999</v>
      </c>
      <c r="H6" s="99"/>
      <c r="I6" s="8"/>
      <c r="J6" s="8"/>
    </row>
    <row r="7" spans="1:15" ht="18.75">
      <c r="A7" s="6" t="s">
        <v>3</v>
      </c>
      <c r="B7" s="29" t="s">
        <v>4</v>
      </c>
      <c r="C7" s="9">
        <v>33364344</v>
      </c>
      <c r="D7" s="103">
        <v>6849642.8278100006</v>
      </c>
      <c r="E7" s="68">
        <v>20.529829172754006</v>
      </c>
      <c r="F7" s="86">
        <v>100.5</v>
      </c>
      <c r="G7" s="40">
        <f>5717279.60951+1097700</f>
        <v>6814979.6095099999</v>
      </c>
      <c r="H7" s="99"/>
    </row>
    <row r="8" spans="1:15" ht="24.75" customHeight="1">
      <c r="A8" s="10" t="s">
        <v>388</v>
      </c>
      <c r="B8" s="28" t="s">
        <v>389</v>
      </c>
      <c r="C8" s="11">
        <v>19173594</v>
      </c>
      <c r="D8" s="104">
        <v>3898884.5581200002</v>
      </c>
      <c r="E8" s="71">
        <v>20.334656914713019</v>
      </c>
      <c r="F8" s="87">
        <v>98.2</v>
      </c>
      <c r="G8" s="40">
        <f>2873446.3652+1097700</f>
        <v>3971146.3651999999</v>
      </c>
      <c r="H8" s="99"/>
    </row>
    <row r="9" spans="1:15" ht="22.5" customHeight="1">
      <c r="A9" s="10" t="s">
        <v>5</v>
      </c>
      <c r="B9" s="28" t="s">
        <v>6</v>
      </c>
      <c r="C9" s="11">
        <v>14190750</v>
      </c>
      <c r="D9" s="104">
        <v>2950758.26969</v>
      </c>
      <c r="E9" s="71">
        <v>20.793532897767914</v>
      </c>
      <c r="F9" s="87">
        <v>103.75989083023549</v>
      </c>
      <c r="G9" s="40">
        <v>2843833.24431</v>
      </c>
      <c r="H9" s="99"/>
    </row>
    <row r="10" spans="1:15" ht="51" customHeight="1">
      <c r="A10" s="6" t="s">
        <v>7</v>
      </c>
      <c r="B10" s="29" t="s">
        <v>95</v>
      </c>
      <c r="C10" s="9">
        <v>4851121</v>
      </c>
      <c r="D10" s="103">
        <v>1205231.8257599999</v>
      </c>
      <c r="E10" s="68">
        <v>24.844398351638723</v>
      </c>
      <c r="F10" s="86">
        <v>99.898732740142449</v>
      </c>
      <c r="G10" s="40">
        <v>1206453.5682300001</v>
      </c>
      <c r="H10" s="99"/>
      <c r="I10" s="8"/>
      <c r="J10" s="8"/>
      <c r="K10" s="8"/>
      <c r="L10" s="8"/>
    </row>
    <row r="11" spans="1:15" ht="34.5" customHeight="1">
      <c r="A11" s="10" t="s">
        <v>8</v>
      </c>
      <c r="B11" s="28" t="s">
        <v>9</v>
      </c>
      <c r="C11" s="11">
        <v>4851121</v>
      </c>
      <c r="D11" s="104">
        <v>1205231.8257599999</v>
      </c>
      <c r="E11" s="71">
        <v>24.844398351638723</v>
      </c>
      <c r="F11" s="87">
        <v>99.898732740142449</v>
      </c>
      <c r="G11" s="40">
        <v>1206453.5682300001</v>
      </c>
      <c r="H11" s="99"/>
    </row>
    <row r="12" spans="1:15" ht="18.75">
      <c r="A12" s="10"/>
      <c r="B12" s="28" t="s">
        <v>10</v>
      </c>
      <c r="C12" s="11"/>
      <c r="D12" s="104"/>
      <c r="E12" s="71"/>
      <c r="F12" s="87"/>
      <c r="H12" s="99"/>
    </row>
    <row r="13" spans="1:15" ht="18.75">
      <c r="A13" s="10"/>
      <c r="B13" s="28" t="s">
        <v>390</v>
      </c>
      <c r="C13" s="11">
        <v>1859000</v>
      </c>
      <c r="D13" s="104">
        <v>455286.74598000001</v>
      </c>
      <c r="E13" s="71">
        <v>24.490949218934912</v>
      </c>
      <c r="F13" s="87">
        <v>115.24931248841102</v>
      </c>
      <c r="G13" s="40">
        <v>395045.08630000002</v>
      </c>
      <c r="H13" s="99"/>
      <c r="I13" s="8"/>
      <c r="J13" s="8"/>
      <c r="K13" s="8"/>
      <c r="L13" s="8"/>
      <c r="M13" s="8"/>
      <c r="N13" s="8"/>
      <c r="O13" s="8"/>
    </row>
    <row r="14" spans="1:15" ht="18.75">
      <c r="A14" s="10"/>
      <c r="B14" s="28" t="s">
        <v>11</v>
      </c>
      <c r="C14" s="11">
        <v>2992121</v>
      </c>
      <c r="D14" s="104">
        <v>749945.07978000003</v>
      </c>
      <c r="E14" s="71">
        <v>25.063995733461315</v>
      </c>
      <c r="F14" s="87">
        <v>92.425097405464101</v>
      </c>
      <c r="G14" s="40">
        <v>811408.48193000001</v>
      </c>
      <c r="H14" s="99"/>
    </row>
    <row r="15" spans="1:15" ht="17.25" customHeight="1">
      <c r="A15" s="6" t="s">
        <v>12</v>
      </c>
      <c r="B15" s="29" t="s">
        <v>13</v>
      </c>
      <c r="C15" s="9">
        <v>2227457</v>
      </c>
      <c r="D15" s="103">
        <v>405525.98992000002</v>
      </c>
      <c r="E15" s="68">
        <v>18.205783093455903</v>
      </c>
      <c r="F15" s="86">
        <v>98.937418611778014</v>
      </c>
      <c r="G15" s="40">
        <v>409881.31245999999</v>
      </c>
      <c r="H15" s="99"/>
      <c r="I15" s="8"/>
      <c r="J15" s="8"/>
      <c r="K15" s="8"/>
      <c r="L15" s="8"/>
    </row>
    <row r="16" spans="1:15" s="8" customFormat="1" ht="17.25" customHeight="1">
      <c r="A16" s="6" t="s">
        <v>14</v>
      </c>
      <c r="B16" s="29" t="s">
        <v>15</v>
      </c>
      <c r="C16" s="9">
        <v>5381700</v>
      </c>
      <c r="D16" s="105">
        <v>573095.06643999997</v>
      </c>
      <c r="E16" s="68">
        <v>10.64895974208893</v>
      </c>
      <c r="F16" s="86">
        <v>93.612732892019409</v>
      </c>
      <c r="G16" s="40">
        <v>612197.77346000005</v>
      </c>
      <c r="H16" s="99"/>
    </row>
    <row r="17" spans="1:8" s="13" customFormat="1" ht="18.75">
      <c r="A17" s="10" t="s">
        <v>16</v>
      </c>
      <c r="B17" s="28" t="s">
        <v>17</v>
      </c>
      <c r="C17" s="11">
        <v>4328800</v>
      </c>
      <c r="D17" s="104">
        <v>428211.90184000001</v>
      </c>
      <c r="E17" s="71">
        <v>9.8921618425429685</v>
      </c>
      <c r="F17" s="87">
        <v>92.629687840491371</v>
      </c>
      <c r="G17" s="40">
        <v>462283.64990000002</v>
      </c>
      <c r="H17" s="99"/>
    </row>
    <row r="18" spans="1:8" s="13" customFormat="1" ht="18.75">
      <c r="A18" s="10" t="s">
        <v>18</v>
      </c>
      <c r="B18" s="28" t="s">
        <v>19</v>
      </c>
      <c r="C18" s="11">
        <v>1050000</v>
      </c>
      <c r="D18" s="104">
        <v>144302.12521999999</v>
      </c>
      <c r="E18" s="71">
        <v>13.743059544761904</v>
      </c>
      <c r="F18" s="87">
        <v>96.654393712248947</v>
      </c>
      <c r="G18" s="40">
        <v>149297.01556</v>
      </c>
      <c r="H18" s="99"/>
    </row>
    <row r="19" spans="1:8" s="13" customFormat="1" ht="18.75">
      <c r="A19" s="10" t="s">
        <v>246</v>
      </c>
      <c r="B19" s="28" t="s">
        <v>245</v>
      </c>
      <c r="C19" s="11">
        <v>2900</v>
      </c>
      <c r="D19" s="104">
        <v>581.03938000000005</v>
      </c>
      <c r="E19" s="71">
        <v>20.035840689655174</v>
      </c>
      <c r="F19" s="87">
        <v>94.155217563214237</v>
      </c>
      <c r="G19" s="40">
        <v>617.10799999999995</v>
      </c>
      <c r="H19" s="99"/>
    </row>
    <row r="20" spans="1:8" ht="37.5" customHeight="1">
      <c r="A20" s="6" t="s">
        <v>20</v>
      </c>
      <c r="B20" s="29" t="s">
        <v>21</v>
      </c>
      <c r="C20" s="9">
        <v>4200</v>
      </c>
      <c r="D20" s="105">
        <v>76.01688</v>
      </c>
      <c r="E20" s="79">
        <v>1.8099257142857144</v>
      </c>
      <c r="F20" s="87">
        <v>101.85952857818388</v>
      </c>
      <c r="G20" s="40">
        <v>74.629130000000004</v>
      </c>
      <c r="H20" s="99"/>
    </row>
    <row r="21" spans="1:8" ht="18.75">
      <c r="A21" s="10" t="s">
        <v>22</v>
      </c>
      <c r="B21" s="28" t="s">
        <v>23</v>
      </c>
      <c r="C21" s="11"/>
      <c r="D21" s="104">
        <v>15.7761</v>
      </c>
      <c r="E21" s="68"/>
      <c r="F21" s="87"/>
      <c r="G21" s="40">
        <v>-19.859269999999999</v>
      </c>
      <c r="H21" s="99"/>
    </row>
    <row r="22" spans="1:8" ht="36" customHeight="1">
      <c r="A22" s="10" t="s">
        <v>136</v>
      </c>
      <c r="B22" s="28" t="s">
        <v>391</v>
      </c>
      <c r="C22" s="11">
        <v>4200</v>
      </c>
      <c r="D22" s="104">
        <v>60.240780000000001</v>
      </c>
      <c r="E22" s="71">
        <v>1.4343042857142856</v>
      </c>
      <c r="F22" s="87">
        <v>63.754683114541045</v>
      </c>
      <c r="G22" s="40">
        <v>94.488399999999999</v>
      </c>
      <c r="H22" s="99"/>
    </row>
    <row r="23" spans="1:8" s="14" customFormat="1" ht="19.5" customHeight="1">
      <c r="A23" s="6" t="s">
        <v>24</v>
      </c>
      <c r="B23" s="29" t="s">
        <v>133</v>
      </c>
      <c r="C23" s="12">
        <v>94307</v>
      </c>
      <c r="D23" s="103">
        <v>33288.491479999997</v>
      </c>
      <c r="E23" s="68">
        <v>35.298007019627384</v>
      </c>
      <c r="F23" s="86">
        <v>141.43553619858727</v>
      </c>
      <c r="G23" s="40">
        <v>23536.158149999999</v>
      </c>
      <c r="H23" s="99"/>
    </row>
    <row r="24" spans="1:8" s="8" customFormat="1" ht="54" customHeight="1">
      <c r="A24" s="6" t="s">
        <v>25</v>
      </c>
      <c r="B24" s="29" t="s">
        <v>26</v>
      </c>
      <c r="C24" s="9"/>
      <c r="D24" s="103">
        <v>-56.128720000000001</v>
      </c>
      <c r="E24" s="68"/>
      <c r="F24" s="86"/>
      <c r="G24" s="40">
        <v>26.220770000000002</v>
      </c>
      <c r="H24" s="99"/>
    </row>
    <row r="25" spans="1:8" ht="47.25" customHeight="1">
      <c r="A25" s="6" t="s">
        <v>27</v>
      </c>
      <c r="B25" s="29" t="s">
        <v>28</v>
      </c>
      <c r="C25" s="9">
        <v>52901</v>
      </c>
      <c r="D25" s="103">
        <v>11891.323199999999</v>
      </c>
      <c r="E25" s="68">
        <v>22.478446910266346</v>
      </c>
      <c r="F25" s="86">
        <v>101.04935573829972</v>
      </c>
      <c r="G25" s="40">
        <v>11767.836730000001</v>
      </c>
      <c r="H25" s="99"/>
    </row>
    <row r="26" spans="1:8" ht="69" customHeight="1">
      <c r="A26" s="10" t="s">
        <v>29</v>
      </c>
      <c r="B26" s="27" t="s">
        <v>30</v>
      </c>
      <c r="C26" s="11">
        <v>2000</v>
      </c>
      <c r="D26" s="104"/>
      <c r="E26" s="71">
        <v>0</v>
      </c>
      <c r="F26" s="87"/>
      <c r="H26" s="99"/>
    </row>
    <row r="27" spans="1:8" ht="51" customHeight="1">
      <c r="A27" s="10" t="s">
        <v>31</v>
      </c>
      <c r="B27" s="28" t="s">
        <v>186</v>
      </c>
      <c r="C27" s="11">
        <v>22851</v>
      </c>
      <c r="D27" s="104">
        <v>5784.16212</v>
      </c>
      <c r="E27" s="71">
        <v>25.312512012603388</v>
      </c>
      <c r="F27" s="87">
        <v>96.448771398650365</v>
      </c>
      <c r="G27" s="40">
        <v>5997.1340600000003</v>
      </c>
      <c r="H27" s="99"/>
    </row>
    <row r="28" spans="1:8" ht="99" customHeight="1">
      <c r="A28" s="10" t="s">
        <v>32</v>
      </c>
      <c r="B28" s="27" t="s">
        <v>193</v>
      </c>
      <c r="C28" s="11">
        <v>20300</v>
      </c>
      <c r="D28" s="106">
        <v>5174.7854500000003</v>
      </c>
      <c r="E28" s="71">
        <v>25.491553940886703</v>
      </c>
      <c r="F28" s="87">
        <v>104.40563859420928</v>
      </c>
      <c r="G28" s="40">
        <v>4956.42335</v>
      </c>
      <c r="H28" s="99"/>
    </row>
    <row r="29" spans="1:8" ht="82.5" hidden="1" customHeight="1">
      <c r="A29" s="10" t="s">
        <v>288</v>
      </c>
      <c r="B29" s="27" t="s">
        <v>392</v>
      </c>
      <c r="C29" s="11"/>
      <c r="D29" s="104"/>
      <c r="E29" s="71"/>
      <c r="F29" s="87"/>
      <c r="H29" s="99"/>
    </row>
    <row r="30" spans="1:8" ht="84.75" customHeight="1">
      <c r="A30" s="10" t="s">
        <v>33</v>
      </c>
      <c r="B30" s="27" t="s">
        <v>187</v>
      </c>
      <c r="C30" s="11">
        <v>13200</v>
      </c>
      <c r="D30" s="104">
        <v>3270.7909</v>
      </c>
      <c r="E30" s="71">
        <v>24.77871893939394</v>
      </c>
      <c r="F30" s="87">
        <v>96.107184808656925</v>
      </c>
      <c r="G30" s="40">
        <v>3403.2740699999999</v>
      </c>
      <c r="H30" s="99"/>
    </row>
    <row r="31" spans="1:8" ht="79.5" customHeight="1">
      <c r="A31" s="10" t="s">
        <v>34</v>
      </c>
      <c r="B31" s="27" t="s">
        <v>393</v>
      </c>
      <c r="C31" s="11">
        <v>5900</v>
      </c>
      <c r="D31" s="104">
        <v>1595.3240499999999</v>
      </c>
      <c r="E31" s="71">
        <v>27.039390677966104</v>
      </c>
      <c r="F31" s="87">
        <v>118.1081914543641</v>
      </c>
      <c r="G31" s="40">
        <v>1350.73108</v>
      </c>
      <c r="H31" s="99"/>
    </row>
    <row r="32" spans="1:8" ht="53.25" customHeight="1">
      <c r="A32" s="10" t="s">
        <v>344</v>
      </c>
      <c r="B32" s="27" t="s">
        <v>345</v>
      </c>
      <c r="C32" s="11">
        <v>1200</v>
      </c>
      <c r="D32" s="104">
        <v>308.6705</v>
      </c>
      <c r="E32" s="71">
        <v>25.722541666666665</v>
      </c>
      <c r="F32" s="87">
        <v>152.49147556889648</v>
      </c>
      <c r="G32" s="40">
        <v>202.41820000000001</v>
      </c>
      <c r="H32" s="99"/>
    </row>
    <row r="33" spans="1:8" ht="133.5" hidden="1" customHeight="1">
      <c r="A33" s="10" t="s">
        <v>350</v>
      </c>
      <c r="B33" s="27" t="s">
        <v>351</v>
      </c>
      <c r="C33" s="11"/>
      <c r="D33" s="104"/>
      <c r="E33" s="71" t="e">
        <v>#DIV/0!</v>
      </c>
      <c r="F33" s="87" t="e">
        <v>#DIV/0!</v>
      </c>
      <c r="H33" s="99"/>
    </row>
    <row r="34" spans="1:8" ht="56.25" customHeight="1">
      <c r="A34" s="15" t="s">
        <v>35</v>
      </c>
      <c r="B34" s="25" t="s">
        <v>188</v>
      </c>
      <c r="C34" s="11">
        <v>7750</v>
      </c>
      <c r="D34" s="104">
        <v>898.41600000000005</v>
      </c>
      <c r="E34" s="71">
        <v>11.592464516129034</v>
      </c>
      <c r="F34" s="87">
        <v>110.33265587538195</v>
      </c>
      <c r="G34" s="40">
        <v>814.27931999999998</v>
      </c>
      <c r="H34" s="99"/>
    </row>
    <row r="35" spans="1:8" ht="100.5" customHeight="1">
      <c r="A35" s="15" t="s">
        <v>397</v>
      </c>
      <c r="B35" s="25" t="s">
        <v>398</v>
      </c>
      <c r="C35" s="11"/>
      <c r="D35" s="104">
        <v>33.959629999999997</v>
      </c>
      <c r="E35" s="71"/>
      <c r="F35" s="87"/>
      <c r="H35" s="99"/>
    </row>
    <row r="36" spans="1:8" ht="36.75" customHeight="1">
      <c r="A36" s="16" t="s">
        <v>36</v>
      </c>
      <c r="B36" s="30" t="s">
        <v>37</v>
      </c>
      <c r="C36" s="9">
        <v>147057</v>
      </c>
      <c r="D36" s="103">
        <v>48206.480490000002</v>
      </c>
      <c r="E36" s="68">
        <v>32.780813215283871</v>
      </c>
      <c r="F36" s="86">
        <v>112.83235135505625</v>
      </c>
      <c r="G36" s="40">
        <v>42723.988209999996</v>
      </c>
      <c r="H36" s="99"/>
    </row>
    <row r="37" spans="1:8" ht="27" customHeight="1">
      <c r="A37" s="15" t="s">
        <v>38</v>
      </c>
      <c r="B37" s="25" t="s">
        <v>39</v>
      </c>
      <c r="C37" s="11">
        <v>74559</v>
      </c>
      <c r="D37" s="104">
        <v>21647.354660000001</v>
      </c>
      <c r="E37" s="71">
        <v>29.033858635443071</v>
      </c>
      <c r="F37" s="87">
        <v>101.43795507192064</v>
      </c>
      <c r="G37" s="40">
        <v>21340.48803</v>
      </c>
      <c r="H37" s="99"/>
    </row>
    <row r="38" spans="1:8" ht="23.25" customHeight="1">
      <c r="A38" s="15" t="s">
        <v>217</v>
      </c>
      <c r="B38" s="25" t="s">
        <v>40</v>
      </c>
      <c r="C38" s="11">
        <v>2290</v>
      </c>
      <c r="D38" s="104">
        <v>5800.6299499999996</v>
      </c>
      <c r="E38" s="71">
        <v>253.30261790393013</v>
      </c>
      <c r="F38" s="87"/>
      <c r="G38" s="40">
        <v>1403.9493199999999</v>
      </c>
      <c r="H38" s="99"/>
    </row>
    <row r="39" spans="1:8" ht="29.25" customHeight="1">
      <c r="A39" s="15" t="s">
        <v>41</v>
      </c>
      <c r="B39" s="26" t="s">
        <v>42</v>
      </c>
      <c r="C39" s="11">
        <v>70208</v>
      </c>
      <c r="D39" s="104">
        <v>20758.495879999999</v>
      </c>
      <c r="E39" s="71">
        <v>29.567137477210569</v>
      </c>
      <c r="F39" s="87">
        <v>103.89871136472584</v>
      </c>
      <c r="G39" s="40">
        <v>19979.550859999999</v>
      </c>
      <c r="H39" s="99"/>
    </row>
    <row r="40" spans="1:8" ht="35.25" customHeight="1">
      <c r="A40" s="16" t="s">
        <v>214</v>
      </c>
      <c r="B40" s="30" t="s">
        <v>309</v>
      </c>
      <c r="C40" s="9">
        <v>27960</v>
      </c>
      <c r="D40" s="103">
        <v>13368.90137</v>
      </c>
      <c r="E40" s="68">
        <v>47.814382582260372</v>
      </c>
      <c r="F40" s="86">
        <v>121.67337591813987</v>
      </c>
      <c r="G40" s="40">
        <v>10987.532209999999</v>
      </c>
      <c r="H40" s="99"/>
    </row>
    <row r="41" spans="1:8" ht="36.75" customHeight="1">
      <c r="A41" s="16" t="s">
        <v>96</v>
      </c>
      <c r="B41" s="30" t="s">
        <v>43</v>
      </c>
      <c r="C41" s="9">
        <v>10000</v>
      </c>
      <c r="D41" s="103">
        <v>1329.66644</v>
      </c>
      <c r="E41" s="68">
        <v>13.296664399999999</v>
      </c>
      <c r="F41" s="86">
        <v>72.505311555722201</v>
      </c>
      <c r="G41" s="40">
        <v>1833.88832</v>
      </c>
      <c r="H41" s="99"/>
    </row>
    <row r="42" spans="1:8" ht="26.25" customHeight="1">
      <c r="A42" s="16" t="s">
        <v>44</v>
      </c>
      <c r="B42" s="30" t="s">
        <v>45</v>
      </c>
      <c r="C42" s="9">
        <v>1900</v>
      </c>
      <c r="D42" s="103">
        <v>1084.57539</v>
      </c>
      <c r="E42" s="68">
        <v>57.082915263157894</v>
      </c>
      <c r="F42" s="86">
        <v>139.11411695291355</v>
      </c>
      <c r="G42" s="40">
        <v>779.63</v>
      </c>
      <c r="H42" s="99"/>
    </row>
    <row r="43" spans="1:8" ht="26.25" customHeight="1">
      <c r="A43" s="16" t="s">
        <v>46</v>
      </c>
      <c r="B43" s="30" t="s">
        <v>47</v>
      </c>
      <c r="C43" s="9">
        <v>1082100</v>
      </c>
      <c r="D43" s="103">
        <v>184277.57491</v>
      </c>
      <c r="E43" s="68">
        <v>17.029625257369929</v>
      </c>
      <c r="F43" s="86">
        <v>116.89574140122518</v>
      </c>
      <c r="G43" s="40">
        <v>157642.67603</v>
      </c>
      <c r="H43" s="99"/>
    </row>
    <row r="44" spans="1:8" ht="26.25" customHeight="1">
      <c r="A44" s="16" t="s">
        <v>126</v>
      </c>
      <c r="B44" s="30" t="s">
        <v>127</v>
      </c>
      <c r="C44" s="9"/>
      <c r="D44" s="103">
        <v>4432.1732899999997</v>
      </c>
      <c r="E44" s="68"/>
      <c r="F44" s="86">
        <v>21.973352691840518</v>
      </c>
      <c r="G44" s="40">
        <v>20170.673780000001</v>
      </c>
      <c r="H44" s="99"/>
    </row>
    <row r="45" spans="1:8" ht="24.75" customHeight="1">
      <c r="A45" s="6" t="s">
        <v>48</v>
      </c>
      <c r="B45" s="29" t="s">
        <v>49</v>
      </c>
      <c r="C45" s="12">
        <v>8731630.657449998</v>
      </c>
      <c r="D45" s="103">
        <v>2018576.5744800002</v>
      </c>
      <c r="E45" s="68">
        <v>23.117979374880125</v>
      </c>
      <c r="F45" s="86">
        <v>65.306169624541454</v>
      </c>
      <c r="G45" s="40">
        <v>3090943.1468499997</v>
      </c>
      <c r="H45" s="99"/>
    </row>
    <row r="46" spans="1:8" ht="26.25" customHeight="1">
      <c r="A46" s="46"/>
      <c r="B46" s="18" t="s">
        <v>50</v>
      </c>
      <c r="C46" s="12">
        <v>8321872.9974499987</v>
      </c>
      <c r="D46" s="103">
        <v>1940999.4733900002</v>
      </c>
      <c r="E46" s="68">
        <v>23.324069881681254</v>
      </c>
      <c r="F46" s="86">
        <v>80.863382358725858</v>
      </c>
      <c r="G46" s="40">
        <v>2400344.15674</v>
      </c>
      <c r="H46" s="99"/>
    </row>
    <row r="47" spans="1:8" ht="33.75" customHeight="1">
      <c r="A47" s="47" t="s">
        <v>192</v>
      </c>
      <c r="B47" s="18" t="s">
        <v>310</v>
      </c>
      <c r="C47" s="9">
        <v>3301745.0999999996</v>
      </c>
      <c r="D47" s="103">
        <v>1028568</v>
      </c>
      <c r="E47" s="68">
        <v>31.152253394727538</v>
      </c>
      <c r="F47" s="86">
        <v>112.8184428683934</v>
      </c>
      <c r="G47" s="40">
        <v>911702</v>
      </c>
      <c r="H47" s="99"/>
    </row>
    <row r="48" spans="1:8" ht="35.25" customHeight="1">
      <c r="A48" s="48" t="s">
        <v>51</v>
      </c>
      <c r="B48" s="19" t="s">
        <v>140</v>
      </c>
      <c r="C48" s="11">
        <v>2979280.3</v>
      </c>
      <c r="D48" s="104">
        <v>947952</v>
      </c>
      <c r="E48" s="71">
        <v>31.818154203214782</v>
      </c>
      <c r="F48" s="87">
        <v>126.99368750468882</v>
      </c>
      <c r="G48" s="40">
        <v>746456</v>
      </c>
      <c r="H48" s="99"/>
    </row>
    <row r="49" spans="1:8" ht="40.5" customHeight="1">
      <c r="A49" s="48" t="s">
        <v>100</v>
      </c>
      <c r="B49" s="19" t="s">
        <v>141</v>
      </c>
      <c r="C49" s="11">
        <v>322464.8</v>
      </c>
      <c r="D49" s="104">
        <v>80616</v>
      </c>
      <c r="E49" s="71">
        <v>24.99993797772656</v>
      </c>
      <c r="F49" s="87">
        <v>48.785447151519548</v>
      </c>
      <c r="G49" s="40">
        <v>165246</v>
      </c>
      <c r="H49" s="99"/>
    </row>
    <row r="50" spans="1:8" ht="36" customHeight="1">
      <c r="A50" s="49" t="s">
        <v>191</v>
      </c>
      <c r="B50" s="18" t="s">
        <v>311</v>
      </c>
      <c r="C50" s="12">
        <v>1445437.8</v>
      </c>
      <c r="D50" s="103">
        <v>12229.45</v>
      </c>
      <c r="E50" s="73">
        <v>0.84607238028505971</v>
      </c>
      <c r="F50" s="86">
        <v>3.8896791981718053</v>
      </c>
      <c r="G50" s="40">
        <v>314407.67674999998</v>
      </c>
      <c r="H50" s="99"/>
    </row>
    <row r="51" spans="1:8" ht="34.5" hidden="1" customHeight="1">
      <c r="A51" s="58" t="s">
        <v>52</v>
      </c>
      <c r="B51" s="59" t="s">
        <v>142</v>
      </c>
      <c r="C51" s="11"/>
      <c r="D51" s="104"/>
      <c r="E51" s="80" t="e">
        <v>#DIV/0!</v>
      </c>
      <c r="F51" s="88" t="e">
        <v>#DIV/0!</v>
      </c>
      <c r="H51" s="99"/>
    </row>
    <row r="52" spans="1:8" s="61" customFormat="1" ht="42" hidden="1" customHeight="1">
      <c r="A52" s="58" t="s">
        <v>120</v>
      </c>
      <c r="B52" s="59" t="s">
        <v>143</v>
      </c>
      <c r="C52" s="92"/>
      <c r="D52" s="104"/>
      <c r="E52" s="80" t="e">
        <v>#DIV/0!</v>
      </c>
      <c r="F52" s="88" t="e">
        <v>#DIV/0!</v>
      </c>
      <c r="G52" s="97"/>
      <c r="H52" s="99"/>
    </row>
    <row r="53" spans="1:8" s="4" customFormat="1" ht="65.25" hidden="1" customHeight="1">
      <c r="A53" s="50" t="s">
        <v>97</v>
      </c>
      <c r="B53" s="20" t="s">
        <v>144</v>
      </c>
      <c r="C53" s="11"/>
      <c r="D53" s="104"/>
      <c r="E53" s="81"/>
      <c r="F53" s="89"/>
      <c r="G53" s="98"/>
      <c r="H53" s="99"/>
    </row>
    <row r="54" spans="1:8" s="60" customFormat="1" ht="32.25" hidden="1" customHeight="1">
      <c r="A54" s="96" t="s">
        <v>53</v>
      </c>
      <c r="B54" s="21" t="s">
        <v>145</v>
      </c>
      <c r="C54" s="11"/>
      <c r="D54" s="104"/>
      <c r="E54" s="80" t="e">
        <v>#DIV/0!</v>
      </c>
      <c r="F54" s="88" t="e">
        <v>#DIV/0!</v>
      </c>
      <c r="G54" s="97"/>
      <c r="H54" s="99"/>
    </row>
    <row r="55" spans="1:8" s="60" customFormat="1" ht="37.5" hidden="1" customHeight="1">
      <c r="A55" s="96" t="s">
        <v>98</v>
      </c>
      <c r="B55" s="21" t="s">
        <v>146</v>
      </c>
      <c r="C55" s="11"/>
      <c r="D55" s="104"/>
      <c r="E55" s="80" t="e">
        <v>#DIV/0!</v>
      </c>
      <c r="F55" s="88" t="e">
        <v>#DIV/0!</v>
      </c>
      <c r="G55" s="97"/>
      <c r="H55" s="99"/>
    </row>
    <row r="56" spans="1:8" s="60" customFormat="1" ht="66" hidden="1" customHeight="1">
      <c r="A56" s="96" t="s">
        <v>54</v>
      </c>
      <c r="B56" s="21" t="s">
        <v>147</v>
      </c>
      <c r="C56" s="11"/>
      <c r="D56" s="104"/>
      <c r="E56" s="80" t="e">
        <v>#DIV/0!</v>
      </c>
      <c r="F56" s="88" t="e">
        <v>#DIV/0!</v>
      </c>
      <c r="G56" s="97"/>
      <c r="H56" s="99"/>
    </row>
    <row r="57" spans="1:8" s="4" customFormat="1" ht="49.5" hidden="1" customHeight="1">
      <c r="A57" s="96" t="s">
        <v>287</v>
      </c>
      <c r="B57" s="21" t="s">
        <v>282</v>
      </c>
      <c r="C57" s="11"/>
      <c r="D57" s="104"/>
      <c r="E57" s="81"/>
      <c r="F57" s="89"/>
      <c r="G57" s="98"/>
      <c r="H57" s="99"/>
    </row>
    <row r="58" spans="1:8" s="60" customFormat="1" ht="82.5" hidden="1" customHeight="1">
      <c r="A58" s="51" t="s">
        <v>55</v>
      </c>
      <c r="B58" s="63" t="s">
        <v>148</v>
      </c>
      <c r="C58" s="11"/>
      <c r="D58" s="104"/>
      <c r="E58" s="80" t="e">
        <v>#DIV/0!</v>
      </c>
      <c r="F58" s="88" t="e">
        <v>#DIV/0!</v>
      </c>
      <c r="G58" s="97"/>
      <c r="H58" s="99"/>
    </row>
    <row r="59" spans="1:8" s="60" customFormat="1" ht="69" hidden="1" customHeight="1">
      <c r="A59" s="51" t="s">
        <v>56</v>
      </c>
      <c r="B59" s="63" t="s">
        <v>149</v>
      </c>
      <c r="C59" s="11"/>
      <c r="D59" s="104"/>
      <c r="E59" s="80" t="e">
        <v>#DIV/0!</v>
      </c>
      <c r="F59" s="88" t="e">
        <v>#DIV/0!</v>
      </c>
      <c r="G59" s="97"/>
      <c r="H59" s="99"/>
    </row>
    <row r="60" spans="1:8" s="60" customFormat="1" ht="193.5" hidden="1" customHeight="1">
      <c r="A60" s="51" t="s">
        <v>57</v>
      </c>
      <c r="B60" s="44" t="s">
        <v>220</v>
      </c>
      <c r="C60" s="11"/>
      <c r="D60" s="106"/>
      <c r="E60" s="80" t="e">
        <v>#DIV/0!</v>
      </c>
      <c r="F60" s="88" t="e">
        <v>#DIV/0!</v>
      </c>
      <c r="G60" s="97"/>
      <c r="H60" s="99"/>
    </row>
    <row r="61" spans="1:8" s="60" customFormat="1" ht="52.5" hidden="1" customHeight="1">
      <c r="A61" s="51" t="s">
        <v>99</v>
      </c>
      <c r="B61" s="59" t="s">
        <v>150</v>
      </c>
      <c r="C61" s="11"/>
      <c r="D61" s="104"/>
      <c r="E61" s="80" t="e">
        <v>#DIV/0!</v>
      </c>
      <c r="F61" s="88" t="e">
        <v>#DIV/0!</v>
      </c>
      <c r="G61" s="97"/>
      <c r="H61" s="99"/>
    </row>
    <row r="62" spans="1:8" s="60" customFormat="1" ht="31.5" hidden="1" customHeight="1">
      <c r="A62" s="51" t="s">
        <v>151</v>
      </c>
      <c r="B62" s="59" t="s">
        <v>152</v>
      </c>
      <c r="C62" s="11"/>
      <c r="D62" s="104"/>
      <c r="E62" s="80" t="e">
        <v>#DIV/0!</v>
      </c>
      <c r="F62" s="88" t="e">
        <v>#DIV/0!</v>
      </c>
      <c r="G62" s="97"/>
      <c r="H62" s="99"/>
    </row>
    <row r="63" spans="1:8" s="60" customFormat="1" ht="48" hidden="1" customHeight="1">
      <c r="A63" s="51" t="s">
        <v>58</v>
      </c>
      <c r="B63" s="44" t="s">
        <v>153</v>
      </c>
      <c r="C63" s="11"/>
      <c r="D63" s="104"/>
      <c r="E63" s="80" t="e">
        <v>#DIV/0!</v>
      </c>
      <c r="F63" s="88" t="e">
        <v>#DIV/0!</v>
      </c>
      <c r="G63" s="97"/>
      <c r="H63" s="99"/>
    </row>
    <row r="64" spans="1:8" s="60" customFormat="1" ht="79.5" hidden="1" customHeight="1">
      <c r="A64" s="51" t="s">
        <v>59</v>
      </c>
      <c r="B64" s="44" t="s">
        <v>106</v>
      </c>
      <c r="C64" s="11"/>
      <c r="D64" s="104"/>
      <c r="E64" s="80" t="e">
        <v>#DIV/0!</v>
      </c>
      <c r="F64" s="88" t="e">
        <v>#DIV/0!</v>
      </c>
      <c r="G64" s="97"/>
      <c r="H64" s="99"/>
    </row>
    <row r="65" spans="1:8" ht="48" hidden="1" customHeight="1">
      <c r="A65" s="51" t="s">
        <v>60</v>
      </c>
      <c r="B65" s="44" t="s">
        <v>154</v>
      </c>
      <c r="C65" s="11"/>
      <c r="D65" s="104"/>
      <c r="E65" s="80" t="e">
        <v>#DIV/0!</v>
      </c>
      <c r="F65" s="88" t="e">
        <v>#DIV/0!</v>
      </c>
      <c r="H65" s="99"/>
    </row>
    <row r="66" spans="1:8" ht="39" hidden="1" customHeight="1">
      <c r="A66" s="51" t="s">
        <v>61</v>
      </c>
      <c r="B66" s="44" t="s">
        <v>155</v>
      </c>
      <c r="C66" s="11"/>
      <c r="D66" s="104"/>
      <c r="E66" s="80" t="e">
        <v>#DIV/0!</v>
      </c>
      <c r="F66" s="88" t="e">
        <v>#DIV/0!</v>
      </c>
      <c r="H66" s="99"/>
    </row>
    <row r="67" spans="1:8" ht="79.5" hidden="1" customHeight="1">
      <c r="A67" s="51" t="s">
        <v>156</v>
      </c>
      <c r="B67" s="44" t="s">
        <v>157</v>
      </c>
      <c r="C67" s="11"/>
      <c r="D67" s="104"/>
      <c r="E67" s="80" t="e">
        <v>#DIV/0!</v>
      </c>
      <c r="F67" s="88" t="e">
        <v>#DIV/0!</v>
      </c>
      <c r="H67" s="99"/>
    </row>
    <row r="68" spans="1:8" ht="54" hidden="1" customHeight="1">
      <c r="A68" s="51" t="s">
        <v>203</v>
      </c>
      <c r="B68" s="44" t="s">
        <v>204</v>
      </c>
      <c r="C68" s="11"/>
      <c r="D68" s="104"/>
      <c r="E68" s="80" t="e">
        <v>#DIV/0!</v>
      </c>
      <c r="F68" s="88" t="e">
        <v>#DIV/0!</v>
      </c>
      <c r="H68" s="99"/>
    </row>
    <row r="69" spans="1:8" s="60" customFormat="1" ht="84.75" hidden="1" customHeight="1">
      <c r="A69" s="51" t="s">
        <v>62</v>
      </c>
      <c r="B69" s="44" t="s">
        <v>107</v>
      </c>
      <c r="C69" s="11"/>
      <c r="D69" s="104"/>
      <c r="E69" s="80" t="e">
        <v>#DIV/0!</v>
      </c>
      <c r="F69" s="88" t="e">
        <v>#DIV/0!</v>
      </c>
      <c r="G69" s="97"/>
      <c r="H69" s="99"/>
    </row>
    <row r="70" spans="1:8" s="34" customFormat="1" ht="79.5" hidden="1" customHeight="1">
      <c r="A70" s="51" t="s">
        <v>116</v>
      </c>
      <c r="B70" s="44" t="s">
        <v>158</v>
      </c>
      <c r="C70" s="93"/>
      <c r="D70" s="107"/>
      <c r="E70" s="80" t="e">
        <v>#DIV/0!</v>
      </c>
      <c r="F70" s="88" t="e">
        <v>#DIV/0!</v>
      </c>
      <c r="G70" s="40"/>
      <c r="H70" s="99"/>
    </row>
    <row r="71" spans="1:8" ht="33" hidden="1" customHeight="1">
      <c r="A71" s="50" t="s">
        <v>63</v>
      </c>
      <c r="B71" s="22" t="s">
        <v>159</v>
      </c>
      <c r="C71" s="11"/>
      <c r="D71" s="104"/>
      <c r="E71" s="81" t="e">
        <v>#DIV/0!</v>
      </c>
      <c r="F71" s="89" t="e">
        <v>#DIV/0!</v>
      </c>
      <c r="H71" s="99"/>
    </row>
    <row r="72" spans="1:8" s="4" customFormat="1" ht="47.25" hidden="1" customHeight="1">
      <c r="A72" s="58" t="s">
        <v>128</v>
      </c>
      <c r="B72" s="59" t="s">
        <v>267</v>
      </c>
      <c r="C72" s="11"/>
      <c r="D72" s="104"/>
      <c r="E72" s="81" t="e">
        <v>#DIV/0!</v>
      </c>
      <c r="F72" s="89" t="e">
        <v>#DIV/0!</v>
      </c>
      <c r="G72" s="40"/>
      <c r="H72" s="99"/>
    </row>
    <row r="73" spans="1:8" s="60" customFormat="1" ht="142.5" hidden="1" customHeight="1">
      <c r="A73" s="51" t="s">
        <v>64</v>
      </c>
      <c r="B73" s="63" t="s">
        <v>218</v>
      </c>
      <c r="C73" s="11"/>
      <c r="D73" s="104"/>
      <c r="E73" s="81" t="e">
        <v>#DIV/0!</v>
      </c>
      <c r="F73" s="89" t="e">
        <v>#DIV/0!</v>
      </c>
      <c r="G73" s="97"/>
      <c r="H73" s="99"/>
    </row>
    <row r="74" spans="1:8" s="60" customFormat="1" ht="111" hidden="1" customHeight="1">
      <c r="A74" s="58" t="s">
        <v>65</v>
      </c>
      <c r="B74" s="63" t="s">
        <v>219</v>
      </c>
      <c r="C74" s="11"/>
      <c r="D74" s="106"/>
      <c r="E74" s="81" t="e">
        <v>#DIV/0!</v>
      </c>
      <c r="F74" s="89" t="e">
        <v>#DIV/0!</v>
      </c>
      <c r="G74" s="97"/>
      <c r="H74" s="99"/>
    </row>
    <row r="75" spans="1:8" s="4" customFormat="1" ht="32.25" hidden="1" customHeight="1">
      <c r="A75" s="50" t="s">
        <v>66</v>
      </c>
      <c r="B75" s="20" t="s">
        <v>160</v>
      </c>
      <c r="C75" s="11"/>
      <c r="D75" s="104"/>
      <c r="E75" s="81" t="e">
        <v>#DIV/0!</v>
      </c>
      <c r="F75" s="89" t="e">
        <v>#DIV/0!</v>
      </c>
      <c r="G75" s="98"/>
      <c r="H75" s="99"/>
    </row>
    <row r="76" spans="1:8" s="4" customFormat="1" ht="50.25" hidden="1" customHeight="1">
      <c r="A76" s="50" t="s">
        <v>67</v>
      </c>
      <c r="B76" s="22" t="s">
        <v>356</v>
      </c>
      <c r="C76" s="11"/>
      <c r="D76" s="104"/>
      <c r="E76" s="81" t="e">
        <v>#DIV/0!</v>
      </c>
      <c r="F76" s="89" t="e">
        <v>#DIV/0!</v>
      </c>
      <c r="G76" s="40"/>
      <c r="H76" s="99"/>
    </row>
    <row r="77" spans="1:8" s="60" customFormat="1" ht="32.25" hidden="1" customHeight="1">
      <c r="A77" s="58" t="s">
        <v>68</v>
      </c>
      <c r="B77" s="44" t="s">
        <v>161</v>
      </c>
      <c r="C77" s="11"/>
      <c r="D77" s="106"/>
      <c r="E77" s="82" t="e">
        <v>#DIV/0!</v>
      </c>
      <c r="F77" s="89" t="e">
        <v>#DIV/0!</v>
      </c>
      <c r="G77" s="97"/>
      <c r="H77" s="99"/>
    </row>
    <row r="78" spans="1:8" s="60" customFormat="1" ht="63" hidden="1" customHeight="1">
      <c r="A78" s="58" t="s">
        <v>69</v>
      </c>
      <c r="B78" s="59" t="s">
        <v>428</v>
      </c>
      <c r="C78" s="11"/>
      <c r="D78" s="104"/>
      <c r="E78" s="81" t="e">
        <v>#DIV/0!</v>
      </c>
      <c r="F78" s="89" t="e">
        <v>#DIV/0!</v>
      </c>
      <c r="G78" s="97"/>
      <c r="H78" s="99"/>
    </row>
    <row r="79" spans="1:8" s="60" customFormat="1" ht="96.75" customHeight="1">
      <c r="A79" s="50" t="s">
        <v>386</v>
      </c>
      <c r="B79" s="20" t="s">
        <v>387</v>
      </c>
      <c r="C79" s="11">
        <v>48917.8</v>
      </c>
      <c r="D79" s="104">
        <v>12229.45</v>
      </c>
      <c r="E79" s="81">
        <v>25</v>
      </c>
      <c r="F79" s="89"/>
      <c r="G79" s="97">
        <v>749.75</v>
      </c>
      <c r="H79" s="99"/>
    </row>
    <row r="80" spans="1:8" s="60" customFormat="1" ht="95.25" hidden="1" customHeight="1">
      <c r="A80" s="58" t="s">
        <v>113</v>
      </c>
      <c r="B80" s="44" t="s">
        <v>162</v>
      </c>
      <c r="C80" s="11"/>
      <c r="D80" s="106"/>
      <c r="E80" s="81" t="e">
        <v>#DIV/0!</v>
      </c>
      <c r="F80" s="89" t="e">
        <v>#DIV/0!</v>
      </c>
      <c r="G80" s="97"/>
      <c r="H80" s="99"/>
    </row>
    <row r="81" spans="1:8" s="60" customFormat="1" ht="84.75" hidden="1" customHeight="1">
      <c r="A81" s="58" t="s">
        <v>114</v>
      </c>
      <c r="B81" s="44" t="s">
        <v>163</v>
      </c>
      <c r="C81" s="11"/>
      <c r="D81" s="106"/>
      <c r="E81" s="81" t="e">
        <v>#DIV/0!</v>
      </c>
      <c r="F81" s="89" t="e">
        <v>#DIV/0!</v>
      </c>
      <c r="G81" s="97"/>
      <c r="H81" s="99"/>
    </row>
    <row r="82" spans="1:8" s="4" customFormat="1" ht="133.5" hidden="1" customHeight="1">
      <c r="A82" s="58" t="s">
        <v>121</v>
      </c>
      <c r="B82" s="44" t="s">
        <v>304</v>
      </c>
      <c r="C82" s="11"/>
      <c r="D82" s="104"/>
      <c r="E82" s="81" t="e">
        <v>#DIV/0!</v>
      </c>
      <c r="F82" s="89" t="e">
        <v>#DIV/0!</v>
      </c>
      <c r="G82" s="98"/>
      <c r="H82" s="99"/>
    </row>
    <row r="83" spans="1:8" s="60" customFormat="1" ht="134.25" hidden="1" customHeight="1">
      <c r="A83" s="58" t="s">
        <v>102</v>
      </c>
      <c r="B83" s="44" t="s">
        <v>164</v>
      </c>
      <c r="C83" s="11"/>
      <c r="D83" s="104"/>
      <c r="E83" s="81" t="e">
        <v>#DIV/0!</v>
      </c>
      <c r="F83" s="89" t="e">
        <v>#DIV/0!</v>
      </c>
      <c r="G83" s="97"/>
      <c r="H83" s="99"/>
    </row>
    <row r="84" spans="1:8" s="64" customFormat="1" ht="37.5" hidden="1" customHeight="1">
      <c r="A84" s="58" t="s">
        <v>117</v>
      </c>
      <c r="B84" s="44" t="s">
        <v>165</v>
      </c>
      <c r="C84" s="11"/>
      <c r="D84" s="106"/>
      <c r="E84" s="81" t="e">
        <v>#DIV/0!</v>
      </c>
      <c r="F84" s="89" t="e">
        <v>#DIV/0!</v>
      </c>
      <c r="G84" s="97"/>
      <c r="H84" s="99"/>
    </row>
    <row r="85" spans="1:8" s="4" customFormat="1" ht="49.5" hidden="1" customHeight="1">
      <c r="A85" s="50" t="s">
        <v>105</v>
      </c>
      <c r="B85" s="20" t="s">
        <v>329</v>
      </c>
      <c r="C85" s="11"/>
      <c r="D85" s="106"/>
      <c r="E85" s="81"/>
      <c r="F85" s="89"/>
      <c r="G85" s="40">
        <v>8500</v>
      </c>
      <c r="H85" s="99"/>
    </row>
    <row r="86" spans="1:8" s="60" customFormat="1" ht="41.25" hidden="1" customHeight="1">
      <c r="A86" s="58" t="s">
        <v>110</v>
      </c>
      <c r="B86" s="44" t="s">
        <v>166</v>
      </c>
      <c r="C86" s="94"/>
      <c r="D86" s="106"/>
      <c r="E86" s="81" t="e">
        <v>#DIV/0!</v>
      </c>
      <c r="F86" s="89" t="e">
        <v>#DIV/0!</v>
      </c>
      <c r="G86" s="97"/>
      <c r="H86" s="99"/>
    </row>
    <row r="87" spans="1:8" s="4" customFormat="1" ht="66.75" hidden="1" customHeight="1">
      <c r="A87" s="58" t="s">
        <v>122</v>
      </c>
      <c r="B87" s="62" t="s">
        <v>167</v>
      </c>
      <c r="C87" s="94"/>
      <c r="D87" s="106"/>
      <c r="E87" s="81" t="e">
        <v>#DIV/0!</v>
      </c>
      <c r="F87" s="89" t="e">
        <v>#DIV/0!</v>
      </c>
      <c r="G87" s="98"/>
      <c r="H87" s="99"/>
    </row>
    <row r="88" spans="1:8" s="60" customFormat="1" ht="41.25" hidden="1" customHeight="1">
      <c r="A88" s="58" t="s">
        <v>123</v>
      </c>
      <c r="B88" s="62" t="s">
        <v>168</v>
      </c>
      <c r="C88" s="94"/>
      <c r="D88" s="106"/>
      <c r="E88" s="81" t="e">
        <v>#DIV/0!</v>
      </c>
      <c r="F88" s="89" t="e">
        <v>#DIV/0!</v>
      </c>
      <c r="G88" s="97"/>
      <c r="H88" s="99"/>
    </row>
    <row r="89" spans="1:8" s="60" customFormat="1" ht="66" hidden="1" customHeight="1">
      <c r="A89" s="58" t="s">
        <v>118</v>
      </c>
      <c r="B89" s="62" t="s">
        <v>169</v>
      </c>
      <c r="C89" s="94"/>
      <c r="D89" s="106"/>
      <c r="E89" s="81" t="e">
        <v>#DIV/0!</v>
      </c>
      <c r="F89" s="89" t="e">
        <v>#DIV/0!</v>
      </c>
      <c r="G89" s="97"/>
      <c r="H89" s="99"/>
    </row>
    <row r="90" spans="1:8" s="60" customFormat="1" ht="58.5" hidden="1" customHeight="1">
      <c r="A90" s="58" t="s">
        <v>206</v>
      </c>
      <c r="B90" s="62" t="s">
        <v>207</v>
      </c>
      <c r="C90" s="94"/>
      <c r="D90" s="106"/>
      <c r="E90" s="81" t="e">
        <v>#DIV/0!</v>
      </c>
      <c r="F90" s="89" t="e">
        <v>#DIV/0!</v>
      </c>
      <c r="G90" s="97"/>
      <c r="H90" s="99"/>
    </row>
    <row r="91" spans="1:8" s="4" customFormat="1" ht="69" hidden="1" customHeight="1">
      <c r="A91" s="58" t="s">
        <v>119</v>
      </c>
      <c r="B91" s="62" t="s">
        <v>295</v>
      </c>
      <c r="C91" s="94"/>
      <c r="D91" s="106"/>
      <c r="E91" s="81" t="e">
        <v>#DIV/0!</v>
      </c>
      <c r="F91" s="89" t="e">
        <v>#DIV/0!</v>
      </c>
      <c r="G91" s="98"/>
      <c r="H91" s="99"/>
    </row>
    <row r="92" spans="1:8" s="60" customFormat="1" ht="165.75" hidden="1" customHeight="1">
      <c r="A92" s="58" t="s">
        <v>131</v>
      </c>
      <c r="B92" s="44" t="s">
        <v>132</v>
      </c>
      <c r="C92" s="94"/>
      <c r="D92" s="106"/>
      <c r="E92" s="81" t="e">
        <v>#DIV/0!</v>
      </c>
      <c r="F92" s="89" t="e">
        <v>#DIV/0!</v>
      </c>
      <c r="G92" s="97"/>
      <c r="H92" s="99"/>
    </row>
    <row r="93" spans="1:8" s="60" customFormat="1" ht="72" hidden="1" customHeight="1">
      <c r="A93" s="58" t="s">
        <v>137</v>
      </c>
      <c r="B93" s="44" t="s">
        <v>138</v>
      </c>
      <c r="C93" s="94"/>
      <c r="D93" s="106"/>
      <c r="E93" s="81" t="e">
        <v>#DIV/0!</v>
      </c>
      <c r="F93" s="89" t="e">
        <v>#DIV/0!</v>
      </c>
      <c r="G93" s="97"/>
      <c r="H93" s="99"/>
    </row>
    <row r="94" spans="1:8" s="4" customFormat="1" ht="99.75" hidden="1" customHeight="1">
      <c r="A94" s="50" t="s">
        <v>234</v>
      </c>
      <c r="B94" s="20" t="s">
        <v>363</v>
      </c>
      <c r="C94" s="94"/>
      <c r="D94" s="106"/>
      <c r="E94" s="81" t="e">
        <v>#DIV/0!</v>
      </c>
      <c r="F94" s="89" t="e">
        <v>#DIV/0!</v>
      </c>
      <c r="G94" s="98"/>
      <c r="H94" s="99"/>
    </row>
    <row r="95" spans="1:8" s="60" customFormat="1" ht="53.25" customHeight="1">
      <c r="A95" s="50" t="s">
        <v>196</v>
      </c>
      <c r="B95" s="20" t="s">
        <v>197</v>
      </c>
      <c r="C95" s="94">
        <v>7681.3</v>
      </c>
      <c r="D95" s="106"/>
      <c r="E95" s="81">
        <v>0</v>
      </c>
      <c r="F95" s="89"/>
      <c r="G95" s="97"/>
      <c r="H95" s="99"/>
    </row>
    <row r="96" spans="1:8" s="4" customFormat="1" ht="85.5" hidden="1" customHeight="1">
      <c r="A96" s="58" t="s">
        <v>205</v>
      </c>
      <c r="B96" s="44" t="s">
        <v>312</v>
      </c>
      <c r="C96" s="94"/>
      <c r="D96" s="106"/>
      <c r="E96" s="81" t="e">
        <v>#DIV/0!</v>
      </c>
      <c r="F96" s="89"/>
      <c r="G96" s="98"/>
      <c r="H96" s="99"/>
    </row>
    <row r="97" spans="1:8" s="4" customFormat="1" ht="67.5" hidden="1" customHeight="1">
      <c r="A97" s="58" t="s">
        <v>201</v>
      </c>
      <c r="B97" s="44" t="s">
        <v>330</v>
      </c>
      <c r="C97" s="94"/>
      <c r="D97" s="106"/>
      <c r="E97" s="81" t="e">
        <v>#DIV/0!</v>
      </c>
      <c r="F97" s="89"/>
      <c r="G97" s="40"/>
      <c r="H97" s="99"/>
    </row>
    <row r="98" spans="1:8" s="4" customFormat="1" ht="66" hidden="1" customHeight="1">
      <c r="A98" s="58" t="s">
        <v>202</v>
      </c>
      <c r="B98" s="44" t="s">
        <v>331</v>
      </c>
      <c r="C98" s="94"/>
      <c r="D98" s="106"/>
      <c r="E98" s="81" t="e">
        <v>#DIV/0!</v>
      </c>
      <c r="F98" s="89"/>
      <c r="G98" s="40"/>
      <c r="H98" s="99"/>
    </row>
    <row r="99" spans="1:8" s="4" customFormat="1" ht="69" hidden="1" customHeight="1">
      <c r="A99" s="50" t="s">
        <v>232</v>
      </c>
      <c r="B99" s="20" t="s">
        <v>239</v>
      </c>
      <c r="C99" s="94"/>
      <c r="D99" s="104"/>
      <c r="E99" s="81"/>
      <c r="F99" s="89"/>
      <c r="G99" s="40">
        <v>25828</v>
      </c>
      <c r="H99" s="99"/>
    </row>
    <row r="100" spans="1:8" s="4" customFormat="1" ht="65.25" customHeight="1">
      <c r="A100" s="50" t="s">
        <v>237</v>
      </c>
      <c r="B100" s="20" t="s">
        <v>233</v>
      </c>
      <c r="C100" s="94">
        <v>6236.1</v>
      </c>
      <c r="D100" s="104"/>
      <c r="E100" s="81">
        <v>0</v>
      </c>
      <c r="F100" s="89"/>
      <c r="G100" s="98">
        <v>6670.3490000000002</v>
      </c>
      <c r="H100" s="99"/>
    </row>
    <row r="101" spans="1:8" s="60" customFormat="1" ht="56.25" hidden="1" customHeight="1">
      <c r="A101" s="58" t="s">
        <v>299</v>
      </c>
      <c r="B101" s="44" t="s">
        <v>300</v>
      </c>
      <c r="C101" s="94"/>
      <c r="D101" s="106"/>
      <c r="E101" s="81" t="e">
        <v>#DIV/0!</v>
      </c>
      <c r="F101" s="89"/>
      <c r="G101" s="97"/>
      <c r="H101" s="99"/>
    </row>
    <row r="102" spans="1:8" s="60" customFormat="1" ht="120" hidden="1" customHeight="1">
      <c r="A102" s="58" t="s">
        <v>194</v>
      </c>
      <c r="B102" s="44" t="s">
        <v>195</v>
      </c>
      <c r="C102" s="94"/>
      <c r="D102" s="106"/>
      <c r="E102" s="81" t="e">
        <v>#DIV/0!</v>
      </c>
      <c r="F102" s="89"/>
      <c r="G102" s="97"/>
      <c r="H102" s="99"/>
    </row>
    <row r="103" spans="1:8" s="60" customFormat="1" ht="76.5" hidden="1" customHeight="1">
      <c r="A103" s="58" t="s">
        <v>208</v>
      </c>
      <c r="B103" s="59" t="s">
        <v>209</v>
      </c>
      <c r="C103" s="94"/>
      <c r="D103" s="104"/>
      <c r="E103" s="81" t="e">
        <v>#DIV/0!</v>
      </c>
      <c r="F103" s="89"/>
      <c r="G103" s="97"/>
      <c r="H103" s="99"/>
    </row>
    <row r="104" spans="1:8" s="4" customFormat="1" ht="41.25" hidden="1" customHeight="1">
      <c r="A104" s="58" t="s">
        <v>199</v>
      </c>
      <c r="B104" s="59" t="s">
        <v>200</v>
      </c>
      <c r="C104" s="94"/>
      <c r="D104" s="104"/>
      <c r="E104" s="81" t="e">
        <v>#DIV/0!</v>
      </c>
      <c r="F104" s="89"/>
      <c r="G104" s="40"/>
      <c r="H104" s="99"/>
    </row>
    <row r="105" spans="1:8" s="60" customFormat="1" ht="57.75" hidden="1" customHeight="1">
      <c r="A105" s="58" t="s">
        <v>240</v>
      </c>
      <c r="B105" s="59" t="s">
        <v>243</v>
      </c>
      <c r="C105" s="94"/>
      <c r="D105" s="106"/>
      <c r="E105" s="81" t="e">
        <v>#DIV/0!</v>
      </c>
      <c r="F105" s="89"/>
      <c r="G105" s="97"/>
      <c r="H105" s="99"/>
    </row>
    <row r="106" spans="1:8" s="60" customFormat="1" ht="50.25" hidden="1" customHeight="1">
      <c r="A106" s="58" t="s">
        <v>241</v>
      </c>
      <c r="B106" s="59" t="s">
        <v>242</v>
      </c>
      <c r="C106" s="94"/>
      <c r="D106" s="106"/>
      <c r="E106" s="81" t="e">
        <v>#DIV/0!</v>
      </c>
      <c r="F106" s="89"/>
      <c r="G106" s="97"/>
      <c r="H106" s="99"/>
    </row>
    <row r="107" spans="1:8" s="4" customFormat="1" ht="69.75" customHeight="1">
      <c r="A107" s="50" t="s">
        <v>296</v>
      </c>
      <c r="B107" s="22" t="s">
        <v>332</v>
      </c>
      <c r="C107" s="94">
        <v>69585.600000000006</v>
      </c>
      <c r="D107" s="106"/>
      <c r="E107" s="81">
        <v>0</v>
      </c>
      <c r="F107" s="89"/>
      <c r="G107" s="98"/>
      <c r="H107" s="99"/>
    </row>
    <row r="108" spans="1:8" s="4" customFormat="1" ht="38.25" customHeight="1">
      <c r="A108" s="50" t="s">
        <v>260</v>
      </c>
      <c r="B108" s="22" t="s">
        <v>261</v>
      </c>
      <c r="C108" s="94">
        <v>15026.5</v>
      </c>
      <c r="D108" s="106"/>
      <c r="E108" s="81">
        <v>0</v>
      </c>
      <c r="F108" s="89"/>
      <c r="G108" s="98"/>
      <c r="H108" s="99"/>
    </row>
    <row r="109" spans="1:8" s="4" customFormat="1" ht="48.75" customHeight="1">
      <c r="A109" s="50" t="s">
        <v>382</v>
      </c>
      <c r="B109" s="22" t="s">
        <v>383</v>
      </c>
      <c r="C109" s="94">
        <v>81.7</v>
      </c>
      <c r="D109" s="106"/>
      <c r="E109" s="81">
        <v>0</v>
      </c>
      <c r="F109" s="87"/>
      <c r="G109" s="98"/>
      <c r="H109" s="99"/>
    </row>
    <row r="110" spans="1:8" s="4" customFormat="1" ht="53.25" hidden="1" customHeight="1">
      <c r="A110" s="58" t="s">
        <v>291</v>
      </c>
      <c r="B110" s="59" t="s">
        <v>292</v>
      </c>
      <c r="C110" s="94"/>
      <c r="D110" s="106"/>
      <c r="E110" s="81" t="e">
        <v>#DIV/0!</v>
      </c>
      <c r="F110" s="88"/>
      <c r="G110" s="98"/>
      <c r="H110" s="99"/>
    </row>
    <row r="111" spans="1:8" s="4" customFormat="1" ht="71.25" customHeight="1">
      <c r="A111" s="50" t="s">
        <v>247</v>
      </c>
      <c r="B111" s="22" t="s">
        <v>255</v>
      </c>
      <c r="C111" s="94">
        <v>35550.6</v>
      </c>
      <c r="D111" s="106"/>
      <c r="E111" s="81">
        <v>0</v>
      </c>
      <c r="F111" s="89"/>
      <c r="G111" s="40"/>
      <c r="H111" s="99"/>
    </row>
    <row r="112" spans="1:8" s="4" customFormat="1" ht="85.5" customHeight="1">
      <c r="A112" s="50" t="s">
        <v>248</v>
      </c>
      <c r="B112" s="22" t="s">
        <v>256</v>
      </c>
      <c r="C112" s="94">
        <v>24005</v>
      </c>
      <c r="D112" s="106"/>
      <c r="E112" s="81">
        <v>0</v>
      </c>
      <c r="F112" s="89"/>
      <c r="G112" s="98"/>
      <c r="H112" s="99"/>
    </row>
    <row r="113" spans="1:8" s="4" customFormat="1" ht="79.5" customHeight="1">
      <c r="A113" s="50" t="s">
        <v>276</v>
      </c>
      <c r="B113" s="22" t="s">
        <v>275</v>
      </c>
      <c r="C113" s="94">
        <v>39593.199999999997</v>
      </c>
      <c r="D113" s="106"/>
      <c r="E113" s="81">
        <v>0</v>
      </c>
      <c r="F113" s="89"/>
      <c r="G113" s="40"/>
      <c r="H113" s="99"/>
    </row>
    <row r="114" spans="1:8" s="4" customFormat="1" ht="56.25" customHeight="1">
      <c r="A114" s="50" t="s">
        <v>249</v>
      </c>
      <c r="B114" s="22" t="s">
        <v>257</v>
      </c>
      <c r="C114" s="94">
        <v>261895.1</v>
      </c>
      <c r="D114" s="106"/>
      <c r="E114" s="81">
        <v>0</v>
      </c>
      <c r="F114" s="89"/>
      <c r="G114" s="40">
        <v>161501.47649999999</v>
      </c>
      <c r="H114" s="99"/>
    </row>
    <row r="115" spans="1:8" s="4" customFormat="1" ht="41.25" customHeight="1">
      <c r="A115" s="50" t="s">
        <v>250</v>
      </c>
      <c r="B115" s="22" t="s">
        <v>258</v>
      </c>
      <c r="C115" s="94">
        <v>18966.400000000001</v>
      </c>
      <c r="D115" s="106"/>
      <c r="E115" s="81">
        <v>0</v>
      </c>
      <c r="F115" s="89"/>
      <c r="G115" s="40"/>
      <c r="H115" s="99"/>
    </row>
    <row r="116" spans="1:8" s="4" customFormat="1" ht="49.5" customHeight="1">
      <c r="A116" s="50" t="s">
        <v>251</v>
      </c>
      <c r="B116" s="22" t="s">
        <v>360</v>
      </c>
      <c r="C116" s="94">
        <v>497079.3</v>
      </c>
      <c r="D116" s="106"/>
      <c r="E116" s="81">
        <v>0</v>
      </c>
      <c r="F116" s="89"/>
      <c r="G116" s="40">
        <v>111158.10125000001</v>
      </c>
      <c r="H116" s="99"/>
    </row>
    <row r="117" spans="1:8" s="4" customFormat="1" ht="54.75" hidden="1" customHeight="1">
      <c r="A117" s="58" t="s">
        <v>293</v>
      </c>
      <c r="B117" s="59" t="s">
        <v>294</v>
      </c>
      <c r="C117" s="94"/>
      <c r="D117" s="106"/>
      <c r="E117" s="81" t="e">
        <v>#DIV/0!</v>
      </c>
      <c r="F117" s="89"/>
      <c r="G117" s="40"/>
      <c r="H117" s="99"/>
    </row>
    <row r="118" spans="1:8" s="4" customFormat="1" ht="71.25" customHeight="1">
      <c r="A118" s="50" t="s">
        <v>252</v>
      </c>
      <c r="B118" s="22" t="s">
        <v>429</v>
      </c>
      <c r="C118" s="94">
        <v>83248.800000000003</v>
      </c>
      <c r="D118" s="106"/>
      <c r="E118" s="81">
        <v>0</v>
      </c>
      <c r="F118" s="89"/>
      <c r="G118" s="40"/>
      <c r="H118" s="99"/>
    </row>
    <row r="119" spans="1:8" s="4" customFormat="1" ht="86.25" customHeight="1">
      <c r="A119" s="50" t="s">
        <v>253</v>
      </c>
      <c r="B119" s="22" t="s">
        <v>313</v>
      </c>
      <c r="C119" s="94">
        <v>70002</v>
      </c>
      <c r="D119" s="106"/>
      <c r="E119" s="81">
        <v>0</v>
      </c>
      <c r="F119" s="89"/>
      <c r="G119" s="40"/>
      <c r="H119" s="99"/>
    </row>
    <row r="120" spans="1:8" s="60" customFormat="1" ht="82.5" customHeight="1">
      <c r="A120" s="50" t="s">
        <v>269</v>
      </c>
      <c r="B120" s="22" t="s">
        <v>270</v>
      </c>
      <c r="C120" s="94">
        <v>8897.7999999999993</v>
      </c>
      <c r="D120" s="106"/>
      <c r="E120" s="81">
        <v>0</v>
      </c>
      <c r="F120" s="89"/>
      <c r="G120" s="97"/>
      <c r="H120" s="99"/>
    </row>
    <row r="121" spans="1:8" s="60" customFormat="1" ht="51.75" hidden="1" customHeight="1">
      <c r="A121" s="50" t="s">
        <v>262</v>
      </c>
      <c r="B121" s="22" t="s">
        <v>263</v>
      </c>
      <c r="C121" s="94"/>
      <c r="D121" s="106"/>
      <c r="E121" s="81"/>
      <c r="F121" s="89"/>
      <c r="G121" s="97"/>
      <c r="H121" s="99"/>
    </row>
    <row r="122" spans="1:8" s="60" customFormat="1" ht="33.75" customHeight="1">
      <c r="A122" s="50" t="s">
        <v>289</v>
      </c>
      <c r="B122" s="22" t="s">
        <v>242</v>
      </c>
      <c r="C122" s="94">
        <v>16031</v>
      </c>
      <c r="D122" s="106"/>
      <c r="E122" s="81">
        <v>0</v>
      </c>
      <c r="F122" s="89"/>
      <c r="G122" s="97"/>
      <c r="H122" s="99"/>
    </row>
    <row r="123" spans="1:8" s="4" customFormat="1" ht="33.75" customHeight="1">
      <c r="A123" s="50" t="s">
        <v>290</v>
      </c>
      <c r="B123" s="22" t="s">
        <v>238</v>
      </c>
      <c r="C123" s="94">
        <v>19972</v>
      </c>
      <c r="D123" s="106"/>
      <c r="E123" s="81">
        <v>0</v>
      </c>
      <c r="F123" s="89"/>
      <c r="G123" s="40"/>
      <c r="H123" s="99"/>
    </row>
    <row r="124" spans="1:8" s="4" customFormat="1" ht="75.75" customHeight="1">
      <c r="A124" s="50" t="s">
        <v>254</v>
      </c>
      <c r="B124" s="22" t="s">
        <v>259</v>
      </c>
      <c r="C124" s="94">
        <v>9341.4</v>
      </c>
      <c r="D124" s="106"/>
      <c r="E124" s="81">
        <v>0</v>
      </c>
      <c r="F124" s="89"/>
      <c r="G124" s="40"/>
      <c r="H124" s="99"/>
    </row>
    <row r="125" spans="1:8" s="4" customFormat="1" ht="85.5" hidden="1" customHeight="1">
      <c r="A125" s="50" t="s">
        <v>271</v>
      </c>
      <c r="B125" s="22" t="s">
        <v>272</v>
      </c>
      <c r="C125" s="94"/>
      <c r="D125" s="106"/>
      <c r="E125" s="81" t="e">
        <v>#DIV/0!</v>
      </c>
      <c r="F125" s="89"/>
      <c r="G125" s="40"/>
      <c r="H125" s="99"/>
    </row>
    <row r="126" spans="1:8" s="4" customFormat="1" ht="85.5" hidden="1" customHeight="1">
      <c r="A126" s="50" t="s">
        <v>297</v>
      </c>
      <c r="B126" s="22" t="s">
        <v>298</v>
      </c>
      <c r="C126" s="94"/>
      <c r="D126" s="106"/>
      <c r="E126" s="81" t="e">
        <v>#DIV/0!</v>
      </c>
      <c r="F126" s="89"/>
      <c r="G126" s="40"/>
      <c r="H126" s="99"/>
    </row>
    <row r="127" spans="1:8" s="4" customFormat="1" ht="43.5" hidden="1" customHeight="1">
      <c r="A127" s="50" t="s">
        <v>273</v>
      </c>
      <c r="B127" s="22" t="s">
        <v>274</v>
      </c>
      <c r="C127" s="94"/>
      <c r="D127" s="106"/>
      <c r="E127" s="81" t="e">
        <v>#DIV/0!</v>
      </c>
      <c r="F127" s="89"/>
      <c r="G127" s="40"/>
      <c r="H127" s="99"/>
    </row>
    <row r="128" spans="1:8" s="4" customFormat="1" ht="51.75" customHeight="1">
      <c r="A128" s="50" t="s">
        <v>324</v>
      </c>
      <c r="B128" s="22" t="s">
        <v>394</v>
      </c>
      <c r="C128" s="94">
        <v>22486.3</v>
      </c>
      <c r="D128" s="106"/>
      <c r="E128" s="82">
        <v>0</v>
      </c>
      <c r="F128" s="89"/>
      <c r="G128" s="40"/>
      <c r="H128" s="99"/>
    </row>
    <row r="129" spans="1:8" s="4" customFormat="1" ht="56.25" hidden="1" customHeight="1">
      <c r="A129" s="58" t="s">
        <v>354</v>
      </c>
      <c r="B129" s="59" t="s">
        <v>355</v>
      </c>
      <c r="C129" s="94"/>
      <c r="D129" s="106"/>
      <c r="E129" s="80" t="e">
        <v>#DIV/0!</v>
      </c>
      <c r="F129" s="89" t="e">
        <v>#DIV/0!</v>
      </c>
      <c r="G129" s="40"/>
      <c r="H129" s="99"/>
    </row>
    <row r="130" spans="1:8" s="4" customFormat="1" ht="66.75" hidden="1" customHeight="1">
      <c r="A130" s="50" t="s">
        <v>357</v>
      </c>
      <c r="B130" s="22" t="s">
        <v>404</v>
      </c>
      <c r="C130" s="94"/>
      <c r="D130" s="106"/>
      <c r="E130" s="81" t="e">
        <v>#DIV/0!</v>
      </c>
      <c r="F130" s="89" t="e">
        <v>#DIV/0!</v>
      </c>
      <c r="G130" s="40"/>
      <c r="H130" s="99"/>
    </row>
    <row r="131" spans="1:8" s="4" customFormat="1" ht="56.25" hidden="1" customHeight="1">
      <c r="A131" s="58" t="s">
        <v>347</v>
      </c>
      <c r="B131" s="59" t="s">
        <v>348</v>
      </c>
      <c r="C131" s="94"/>
      <c r="D131" s="106"/>
      <c r="E131" s="81" t="e">
        <v>#DIV/0!</v>
      </c>
      <c r="F131" s="88"/>
      <c r="G131" s="40"/>
      <c r="H131" s="99"/>
    </row>
    <row r="132" spans="1:8" s="4" customFormat="1" ht="53.25" hidden="1" customHeight="1">
      <c r="A132" s="77" t="s">
        <v>374</v>
      </c>
      <c r="B132" s="78" t="s">
        <v>375</v>
      </c>
      <c r="C132" s="94"/>
      <c r="D132" s="106"/>
      <c r="E132" s="81" t="e">
        <v>#DIV/0!</v>
      </c>
      <c r="F132" s="90"/>
      <c r="G132" s="40"/>
      <c r="H132" s="99"/>
    </row>
    <row r="133" spans="1:8" s="4" customFormat="1" ht="68.25" customHeight="1">
      <c r="A133" s="50" t="s">
        <v>376</v>
      </c>
      <c r="B133" s="22" t="s">
        <v>377</v>
      </c>
      <c r="C133" s="94">
        <v>1967.3</v>
      </c>
      <c r="D133" s="106"/>
      <c r="E133" s="81">
        <v>0</v>
      </c>
      <c r="F133" s="89"/>
      <c r="G133" s="40"/>
      <c r="H133" s="99"/>
    </row>
    <row r="134" spans="1:8" s="4" customFormat="1" ht="68.25" hidden="1" customHeight="1">
      <c r="A134" s="50" t="s">
        <v>416</v>
      </c>
      <c r="B134" s="22" t="s">
        <v>417</v>
      </c>
      <c r="C134" s="94"/>
      <c r="D134" s="106"/>
      <c r="E134" s="81">
        <v>0</v>
      </c>
      <c r="F134" s="89"/>
      <c r="G134" s="40"/>
      <c r="H134" s="99"/>
    </row>
    <row r="135" spans="1:8" s="4" customFormat="1" ht="85.5" hidden="1" customHeight="1">
      <c r="A135" s="50" t="s">
        <v>399</v>
      </c>
      <c r="B135" s="22" t="s">
        <v>400</v>
      </c>
      <c r="C135" s="94"/>
      <c r="D135" s="106"/>
      <c r="E135" s="81">
        <v>0</v>
      </c>
      <c r="F135" s="89"/>
      <c r="G135" s="40"/>
      <c r="H135" s="99"/>
    </row>
    <row r="136" spans="1:8" s="4" customFormat="1" ht="67.5" customHeight="1">
      <c r="A136" s="50" t="s">
        <v>418</v>
      </c>
      <c r="B136" s="22" t="s">
        <v>419</v>
      </c>
      <c r="C136" s="94">
        <v>3079</v>
      </c>
      <c r="D136" s="106"/>
      <c r="E136" s="81">
        <v>0</v>
      </c>
      <c r="F136" s="89"/>
      <c r="G136" s="40"/>
      <c r="H136" s="99"/>
    </row>
    <row r="137" spans="1:8" s="4" customFormat="1" ht="57.75" customHeight="1">
      <c r="A137" s="50" t="s">
        <v>410</v>
      </c>
      <c r="B137" s="22" t="s">
        <v>411</v>
      </c>
      <c r="C137" s="94">
        <v>34758.699999999997</v>
      </c>
      <c r="D137" s="106"/>
      <c r="E137" s="81">
        <v>0</v>
      </c>
      <c r="F137" s="89"/>
      <c r="G137" s="40"/>
      <c r="H137" s="99"/>
    </row>
    <row r="138" spans="1:8" s="4" customFormat="1" ht="69.75" customHeight="1">
      <c r="A138" s="50" t="s">
        <v>412</v>
      </c>
      <c r="B138" s="22" t="s">
        <v>413</v>
      </c>
      <c r="C138" s="94">
        <v>32604.7</v>
      </c>
      <c r="D138" s="106"/>
      <c r="E138" s="81">
        <v>0</v>
      </c>
      <c r="F138" s="89"/>
      <c r="G138" s="40"/>
      <c r="H138" s="99"/>
    </row>
    <row r="139" spans="1:8" s="4" customFormat="1" ht="69.75" customHeight="1">
      <c r="A139" s="50" t="s">
        <v>414</v>
      </c>
      <c r="B139" s="22" t="s">
        <v>415</v>
      </c>
      <c r="C139" s="94">
        <v>40474.5</v>
      </c>
      <c r="D139" s="106"/>
      <c r="E139" s="81">
        <v>0</v>
      </c>
      <c r="F139" s="89"/>
      <c r="G139" s="40"/>
      <c r="H139" s="99"/>
    </row>
    <row r="140" spans="1:8" s="4" customFormat="1" ht="47.25">
      <c r="A140" s="50" t="s">
        <v>424</v>
      </c>
      <c r="B140" s="22" t="s">
        <v>425</v>
      </c>
      <c r="C140" s="94">
        <v>77955.7</v>
      </c>
      <c r="D140" s="106"/>
      <c r="E140" s="81">
        <v>0</v>
      </c>
      <c r="F140" s="89"/>
      <c r="G140" s="40"/>
      <c r="H140" s="99"/>
    </row>
    <row r="141" spans="1:8" s="60" customFormat="1" ht="27.75" hidden="1" customHeight="1">
      <c r="A141" s="58" t="s">
        <v>301</v>
      </c>
      <c r="B141" s="59" t="s">
        <v>302</v>
      </c>
      <c r="C141" s="94"/>
      <c r="D141" s="106"/>
      <c r="E141" s="83" t="e">
        <v>#DIV/0!</v>
      </c>
      <c r="F141" s="88" t="e">
        <v>#DIV/0!</v>
      </c>
      <c r="G141" s="97"/>
      <c r="H141" s="99"/>
    </row>
    <row r="142" spans="1:8" ht="34.5" customHeight="1">
      <c r="A142" s="49" t="s">
        <v>190</v>
      </c>
      <c r="B142" s="18" t="s">
        <v>314</v>
      </c>
      <c r="C142" s="12">
        <v>3216279.5249999999</v>
      </c>
      <c r="D142" s="103">
        <v>860519.69119000016</v>
      </c>
      <c r="E142" s="68">
        <v>26.755127609438738</v>
      </c>
      <c r="F142" s="86">
        <v>91.454722998226799</v>
      </c>
      <c r="G142" s="40">
        <v>940924.27704000007</v>
      </c>
      <c r="H142" s="99"/>
    </row>
    <row r="143" spans="1:8" ht="49.5" customHeight="1">
      <c r="A143" s="50" t="s">
        <v>70</v>
      </c>
      <c r="B143" s="20" t="s">
        <v>170</v>
      </c>
      <c r="C143" s="11">
        <v>1186824.3999999999</v>
      </c>
      <c r="D143" s="104">
        <v>216994.39317</v>
      </c>
      <c r="E143" s="71">
        <v>18.283614085622101</v>
      </c>
      <c r="F143" s="87">
        <v>114.33257354861874</v>
      </c>
      <c r="G143" s="40">
        <v>189792.27567</v>
      </c>
      <c r="H143" s="99"/>
    </row>
    <row r="144" spans="1:8" ht="48" hidden="1">
      <c r="A144" s="58" t="s">
        <v>71</v>
      </c>
      <c r="B144" s="44" t="s">
        <v>171</v>
      </c>
      <c r="C144" s="11"/>
      <c r="D144" s="104"/>
      <c r="E144" s="71" t="e">
        <v>#DIV/0!</v>
      </c>
      <c r="F144" s="87">
        <v>114.33257354861874</v>
      </c>
      <c r="H144" s="99"/>
    </row>
    <row r="145" spans="1:8" ht="84" customHeight="1">
      <c r="A145" s="50" t="s">
        <v>72</v>
      </c>
      <c r="B145" s="20" t="s">
        <v>395</v>
      </c>
      <c r="C145" s="11">
        <v>52381.9</v>
      </c>
      <c r="D145" s="104">
        <v>52352.5573</v>
      </c>
      <c r="E145" s="71">
        <v>99.94398313157788</v>
      </c>
      <c r="F145" s="87">
        <v>102.72738407307307</v>
      </c>
      <c r="G145" s="40">
        <v>50962.61116</v>
      </c>
      <c r="H145" s="99"/>
    </row>
    <row r="146" spans="1:8" ht="50.25" hidden="1" customHeight="1">
      <c r="A146" s="58" t="s">
        <v>73</v>
      </c>
      <c r="B146" s="44" t="s">
        <v>172</v>
      </c>
      <c r="C146" s="11"/>
      <c r="D146" s="104"/>
      <c r="E146" s="71" t="e">
        <v>#DIV/0!</v>
      </c>
      <c r="F146" s="87"/>
      <c r="H146" s="99"/>
    </row>
    <row r="147" spans="1:8" ht="39.75" hidden="1" customHeight="1">
      <c r="A147" s="58" t="s">
        <v>74</v>
      </c>
      <c r="B147" s="44" t="s">
        <v>173</v>
      </c>
      <c r="C147" s="11"/>
      <c r="D147" s="104"/>
      <c r="E147" s="71" t="e">
        <v>#DIV/0!</v>
      </c>
      <c r="F147" s="87"/>
      <c r="H147" s="99"/>
    </row>
    <row r="148" spans="1:8" ht="67.5" customHeight="1">
      <c r="A148" s="50" t="s">
        <v>75</v>
      </c>
      <c r="B148" s="20" t="s">
        <v>264</v>
      </c>
      <c r="C148" s="11">
        <v>2820.8</v>
      </c>
      <c r="D148" s="104"/>
      <c r="E148" s="71">
        <v>0</v>
      </c>
      <c r="F148" s="89"/>
      <c r="H148" s="99"/>
    </row>
    <row r="149" spans="1:8" ht="67.5" hidden="1" customHeight="1">
      <c r="A149" s="58" t="s">
        <v>76</v>
      </c>
      <c r="B149" s="44" t="s">
        <v>174</v>
      </c>
      <c r="C149" s="11"/>
      <c r="D149" s="104"/>
      <c r="E149" s="71" t="e">
        <v>#DIV/0!</v>
      </c>
      <c r="F149" s="87"/>
      <c r="H149" s="99"/>
    </row>
    <row r="150" spans="1:8" ht="66" customHeight="1">
      <c r="A150" s="50" t="s">
        <v>77</v>
      </c>
      <c r="B150" s="20" t="s">
        <v>333</v>
      </c>
      <c r="C150" s="11">
        <v>275.10000000000002</v>
      </c>
      <c r="D150" s="104">
        <v>26.36138</v>
      </c>
      <c r="E150" s="71">
        <v>9.5824718284260264</v>
      </c>
      <c r="F150" s="87"/>
      <c r="H150" s="99"/>
    </row>
    <row r="151" spans="1:8" ht="65.25" customHeight="1">
      <c r="A151" s="50" t="s">
        <v>78</v>
      </c>
      <c r="B151" s="20" t="s">
        <v>334</v>
      </c>
      <c r="C151" s="11">
        <v>102.2</v>
      </c>
      <c r="D151" s="104">
        <v>23.708639999999999</v>
      </c>
      <c r="E151" s="71">
        <v>23.198277886497063</v>
      </c>
      <c r="F151" s="87">
        <v>136.45401794090529</v>
      </c>
      <c r="G151" s="40">
        <v>17.37482</v>
      </c>
      <c r="H151" s="99"/>
    </row>
    <row r="152" spans="1:8" ht="51.75" customHeight="1">
      <c r="A152" s="50" t="s">
        <v>79</v>
      </c>
      <c r="B152" s="20" t="s">
        <v>430</v>
      </c>
      <c r="C152" s="11">
        <v>29104</v>
      </c>
      <c r="D152" s="104">
        <v>11878.770109999999</v>
      </c>
      <c r="E152" s="71">
        <v>40.814905545629465</v>
      </c>
      <c r="F152" s="87">
        <v>174.62359588386622</v>
      </c>
      <c r="G152" s="40">
        <v>6802.5</v>
      </c>
      <c r="H152" s="99"/>
    </row>
    <row r="153" spans="1:8" ht="53.25" customHeight="1">
      <c r="A153" s="50" t="s">
        <v>80</v>
      </c>
      <c r="B153" s="20" t="s">
        <v>175</v>
      </c>
      <c r="C153" s="11">
        <v>163715.4</v>
      </c>
      <c r="D153" s="104">
        <v>31959.8436</v>
      </c>
      <c r="E153" s="71">
        <v>19.521586607002153</v>
      </c>
      <c r="F153" s="87">
        <v>102.60638765990831</v>
      </c>
      <c r="G153" s="40">
        <v>31148.005819999998</v>
      </c>
      <c r="H153" s="99"/>
    </row>
    <row r="154" spans="1:8" ht="50.25" customHeight="1">
      <c r="A154" s="50" t="s">
        <v>81</v>
      </c>
      <c r="B154" s="20" t="s">
        <v>176</v>
      </c>
      <c r="C154" s="11">
        <v>18641.3</v>
      </c>
      <c r="D154" s="104">
        <v>4095.0672800000002</v>
      </c>
      <c r="E154" s="71">
        <v>21.967712981390786</v>
      </c>
      <c r="F154" s="87"/>
      <c r="H154" s="99"/>
    </row>
    <row r="155" spans="1:8" ht="52.5" customHeight="1">
      <c r="A155" s="50" t="s">
        <v>82</v>
      </c>
      <c r="B155" s="20" t="s">
        <v>335</v>
      </c>
      <c r="C155" s="11">
        <v>12407.5</v>
      </c>
      <c r="D155" s="104">
        <v>3407</v>
      </c>
      <c r="E155" s="71">
        <v>27.459198065686074</v>
      </c>
      <c r="F155" s="87"/>
      <c r="H155" s="99"/>
    </row>
    <row r="156" spans="1:8" ht="50.25" customHeight="1">
      <c r="A156" s="50" t="s">
        <v>83</v>
      </c>
      <c r="B156" s="20" t="s">
        <v>336</v>
      </c>
      <c r="C156" s="11">
        <v>475141.9</v>
      </c>
      <c r="D156" s="104">
        <v>134748.22776000001</v>
      </c>
      <c r="E156" s="71">
        <v>28.359575899326078</v>
      </c>
      <c r="F156" s="87">
        <v>82.163553512195136</v>
      </c>
      <c r="G156" s="40">
        <v>164000</v>
      </c>
      <c r="H156" s="99"/>
    </row>
    <row r="157" spans="1:8" s="34" customFormat="1" ht="163.5" hidden="1" customHeight="1">
      <c r="A157" s="58" t="s">
        <v>84</v>
      </c>
      <c r="B157" s="44" t="s">
        <v>177</v>
      </c>
      <c r="C157" s="93"/>
      <c r="D157" s="107"/>
      <c r="E157" s="71" t="e">
        <v>#DIV/0!</v>
      </c>
      <c r="F157" s="87" t="e">
        <v>#DIV/0!</v>
      </c>
      <c r="G157" s="40"/>
      <c r="H157" s="99"/>
    </row>
    <row r="158" spans="1:8" ht="63.75" hidden="1">
      <c r="A158" s="58" t="s">
        <v>85</v>
      </c>
      <c r="B158" s="44" t="s">
        <v>178</v>
      </c>
      <c r="C158" s="11"/>
      <c r="D158" s="104"/>
      <c r="E158" s="71" t="e">
        <v>#DIV/0!</v>
      </c>
      <c r="F158" s="87" t="e">
        <v>#DIV/0!</v>
      </c>
      <c r="H158" s="99"/>
    </row>
    <row r="159" spans="1:8" ht="85.5" hidden="1" customHeight="1">
      <c r="A159" s="58" t="s">
        <v>86</v>
      </c>
      <c r="B159" s="44" t="s">
        <v>179</v>
      </c>
      <c r="C159" s="11"/>
      <c r="D159" s="104"/>
      <c r="E159" s="71" t="e">
        <v>#DIV/0!</v>
      </c>
      <c r="F159" s="87" t="e">
        <v>#DIV/0!</v>
      </c>
      <c r="H159" s="99"/>
    </row>
    <row r="160" spans="1:8" ht="81" customHeight="1">
      <c r="A160" s="50" t="s">
        <v>87</v>
      </c>
      <c r="B160" s="20" t="s">
        <v>337</v>
      </c>
      <c r="C160" s="11">
        <v>24438.9</v>
      </c>
      <c r="D160" s="104">
        <v>3399.0121199999999</v>
      </c>
      <c r="E160" s="71">
        <v>13.908204215410677</v>
      </c>
      <c r="F160" s="87">
        <v>98.103638322805395</v>
      </c>
      <c r="G160" s="40">
        <v>3464.7156599999998</v>
      </c>
      <c r="H160" s="99"/>
    </row>
    <row r="161" spans="1:8" ht="51" hidden="1" customHeight="1">
      <c r="A161" s="58" t="s">
        <v>88</v>
      </c>
      <c r="B161" s="44" t="s">
        <v>108</v>
      </c>
      <c r="C161" s="11"/>
      <c r="D161" s="104"/>
      <c r="E161" s="71" t="e">
        <v>#DIV/0!</v>
      </c>
      <c r="F161" s="87" t="e">
        <v>#DIV/0!</v>
      </c>
      <c r="H161" s="99"/>
    </row>
    <row r="162" spans="1:8" ht="99" hidden="1" customHeight="1">
      <c r="A162" s="58" t="s">
        <v>101</v>
      </c>
      <c r="B162" s="44" t="s">
        <v>180</v>
      </c>
      <c r="C162" s="11"/>
      <c r="D162" s="104"/>
      <c r="E162" s="71" t="e">
        <v>#DIV/0!</v>
      </c>
      <c r="F162" s="87" t="e">
        <v>#DIV/0!</v>
      </c>
      <c r="H162" s="99"/>
    </row>
    <row r="163" spans="1:8" ht="69.75" customHeight="1">
      <c r="A163" s="50" t="s">
        <v>211</v>
      </c>
      <c r="B163" s="20" t="s">
        <v>212</v>
      </c>
      <c r="C163" s="11">
        <v>61030.025000000001</v>
      </c>
      <c r="D163" s="104">
        <v>27079.502199999999</v>
      </c>
      <c r="E163" s="71">
        <v>44.370786674264018</v>
      </c>
      <c r="F163" s="87">
        <v>87.388943605710793</v>
      </c>
      <c r="G163" s="40">
        <v>30987.332129999999</v>
      </c>
      <c r="H163" s="99"/>
    </row>
    <row r="164" spans="1:8" ht="84.75" customHeight="1">
      <c r="A164" s="50" t="s">
        <v>221</v>
      </c>
      <c r="B164" s="20" t="s">
        <v>346</v>
      </c>
      <c r="C164" s="11">
        <v>35061.599999999999</v>
      </c>
      <c r="D164" s="104">
        <v>3553.68966</v>
      </c>
      <c r="E164" s="71">
        <v>10.135560442193169</v>
      </c>
      <c r="F164" s="87"/>
      <c r="G164" s="40">
        <v>1086.0358000000001</v>
      </c>
      <c r="H164" s="99"/>
    </row>
    <row r="165" spans="1:8" ht="99.75" hidden="1" customHeight="1">
      <c r="A165" s="50" t="s">
        <v>103</v>
      </c>
      <c r="B165" s="20" t="s">
        <v>315</v>
      </c>
      <c r="C165" s="11"/>
      <c r="D165" s="104"/>
      <c r="E165" s="71" t="e">
        <v>#DIV/0!</v>
      </c>
      <c r="F165" s="89">
        <v>0</v>
      </c>
      <c r="G165" s="40">
        <v>191789.3</v>
      </c>
      <c r="H165" s="99"/>
    </row>
    <row r="166" spans="1:8" ht="114" customHeight="1">
      <c r="A166" s="50" t="s">
        <v>115</v>
      </c>
      <c r="B166" s="21" t="s">
        <v>338</v>
      </c>
      <c r="C166" s="11">
        <v>105101.6</v>
      </c>
      <c r="D166" s="104">
        <v>94181.471999999994</v>
      </c>
      <c r="E166" s="71">
        <v>89.609931723208774</v>
      </c>
      <c r="F166" s="89">
        <v>113.5077566840537</v>
      </c>
      <c r="G166" s="40">
        <v>82973.600000000006</v>
      </c>
      <c r="H166" s="99"/>
    </row>
    <row r="167" spans="1:8" ht="85.5" customHeight="1">
      <c r="A167" s="50" t="s">
        <v>111</v>
      </c>
      <c r="B167" s="21" t="s">
        <v>181</v>
      </c>
      <c r="C167" s="11">
        <v>31864.1</v>
      </c>
      <c r="D167" s="104"/>
      <c r="E167" s="71">
        <v>0</v>
      </c>
      <c r="F167" s="87"/>
      <c r="H167" s="99"/>
    </row>
    <row r="168" spans="1:8" ht="63.75" hidden="1">
      <c r="A168" s="58" t="s">
        <v>124</v>
      </c>
      <c r="B168" s="44" t="s">
        <v>182</v>
      </c>
      <c r="C168" s="11"/>
      <c r="D168" s="104"/>
      <c r="E168" s="83" t="e">
        <v>#DIV/0!</v>
      </c>
      <c r="F168" s="87"/>
      <c r="H168" s="99"/>
    </row>
    <row r="169" spans="1:8" s="4" customFormat="1" ht="51.75" customHeight="1">
      <c r="A169" s="50" t="s">
        <v>198</v>
      </c>
      <c r="B169" s="20" t="s">
        <v>210</v>
      </c>
      <c r="C169" s="11">
        <v>1168.3</v>
      </c>
      <c r="D169" s="104"/>
      <c r="E169" s="71">
        <v>0</v>
      </c>
      <c r="F169" s="89"/>
      <c r="G169" s="98"/>
      <c r="H169" s="99"/>
    </row>
    <row r="170" spans="1:8" s="4" customFormat="1" ht="51.75" customHeight="1">
      <c r="A170" s="50" t="s">
        <v>420</v>
      </c>
      <c r="B170" s="20" t="s">
        <v>421</v>
      </c>
      <c r="C170" s="11">
        <v>21494.1</v>
      </c>
      <c r="D170" s="104"/>
      <c r="E170" s="71">
        <v>0</v>
      </c>
      <c r="F170" s="89"/>
      <c r="G170" s="98"/>
      <c r="H170" s="99"/>
    </row>
    <row r="171" spans="1:8" s="60" customFormat="1" ht="99" customHeight="1">
      <c r="A171" s="50" t="s">
        <v>321</v>
      </c>
      <c r="B171" s="20" t="s">
        <v>322</v>
      </c>
      <c r="C171" s="11">
        <v>648484.4</v>
      </c>
      <c r="D171" s="104">
        <v>147246.6347</v>
      </c>
      <c r="E171" s="71">
        <v>22.70627245620712</v>
      </c>
      <c r="F171" s="87">
        <v>99.68142634224445</v>
      </c>
      <c r="G171" s="97">
        <v>147717.22286000001</v>
      </c>
      <c r="H171" s="99"/>
    </row>
    <row r="172" spans="1:8" s="60" customFormat="1" ht="64.5" customHeight="1">
      <c r="A172" s="50" t="s">
        <v>380</v>
      </c>
      <c r="B172" s="20" t="s">
        <v>381</v>
      </c>
      <c r="C172" s="11">
        <v>36399.1</v>
      </c>
      <c r="D172" s="104">
        <v>9289.0540099999998</v>
      </c>
      <c r="E172" s="71">
        <v>25.520010137613291</v>
      </c>
      <c r="F172" s="87">
        <v>67.605924381368268</v>
      </c>
      <c r="G172" s="97">
        <v>13740</v>
      </c>
      <c r="H172" s="99"/>
    </row>
    <row r="173" spans="1:8" s="60" customFormat="1" ht="114.75" customHeight="1">
      <c r="A173" s="50" t="s">
        <v>422</v>
      </c>
      <c r="B173" s="20" t="s">
        <v>431</v>
      </c>
      <c r="C173" s="11">
        <v>207734.39999999999</v>
      </c>
      <c r="D173" s="104">
        <v>96351.390249999997</v>
      </c>
      <c r="E173" s="71">
        <v>46.382010033003681</v>
      </c>
      <c r="F173" s="87"/>
      <c r="G173" s="97"/>
      <c r="H173" s="99"/>
    </row>
    <row r="174" spans="1:8" s="60" customFormat="1" ht="27.75" customHeight="1">
      <c r="A174" s="50" t="s">
        <v>323</v>
      </c>
      <c r="B174" s="20" t="s">
        <v>378</v>
      </c>
      <c r="C174" s="11">
        <v>102088.5</v>
      </c>
      <c r="D174" s="104">
        <v>23933.007010000001</v>
      </c>
      <c r="E174" s="71">
        <v>23.443391772824558</v>
      </c>
      <c r="F174" s="87">
        <v>90.506873900706552</v>
      </c>
      <c r="G174" s="97">
        <v>26443.30312</v>
      </c>
      <c r="H174" s="99"/>
    </row>
    <row r="175" spans="1:8" ht="18.75">
      <c r="A175" s="52" t="s">
        <v>189</v>
      </c>
      <c r="B175" s="23" t="s">
        <v>135</v>
      </c>
      <c r="C175" s="12">
        <v>407328.37245000002</v>
      </c>
      <c r="D175" s="105">
        <v>51911.782199999994</v>
      </c>
      <c r="E175" s="79">
        <v>12.744455262902713</v>
      </c>
      <c r="F175" s="86">
        <v>22.178839885133794</v>
      </c>
      <c r="G175" s="40">
        <v>234059.95295000001</v>
      </c>
      <c r="H175" s="99"/>
    </row>
    <row r="176" spans="1:8" ht="50.25" customHeight="1">
      <c r="A176" s="72" t="s">
        <v>89</v>
      </c>
      <c r="B176" s="24" t="s">
        <v>183</v>
      </c>
      <c r="C176" s="95">
        <v>1462.4629500000001</v>
      </c>
      <c r="D176" s="104">
        <v>1462.4629500000001</v>
      </c>
      <c r="E176" s="71">
        <v>100</v>
      </c>
      <c r="F176" s="89">
        <v>87.115770553180042</v>
      </c>
      <c r="G176" s="40">
        <v>1678.7579800000001</v>
      </c>
      <c r="H176" s="99"/>
    </row>
    <row r="177" spans="1:8" ht="51" customHeight="1">
      <c r="A177" s="72" t="s">
        <v>90</v>
      </c>
      <c r="B177" s="24" t="s">
        <v>184</v>
      </c>
      <c r="C177" s="95">
        <v>698.70950000000005</v>
      </c>
      <c r="D177" s="104">
        <v>698.70950000000005</v>
      </c>
      <c r="E177" s="71">
        <v>100</v>
      </c>
      <c r="F177" s="89">
        <v>113.36940184734934</v>
      </c>
      <c r="G177" s="40">
        <v>616.31223999999997</v>
      </c>
      <c r="H177" s="99"/>
    </row>
    <row r="178" spans="1:8" ht="99" hidden="1" customHeight="1">
      <c r="A178" s="58" t="s">
        <v>91</v>
      </c>
      <c r="B178" s="44" t="s">
        <v>185</v>
      </c>
      <c r="C178" s="11"/>
      <c r="D178" s="104"/>
      <c r="E178" s="71" t="e">
        <v>#DIV/0!</v>
      </c>
      <c r="F178" s="89"/>
      <c r="H178" s="99"/>
    </row>
    <row r="179" spans="1:8" ht="82.5" customHeight="1">
      <c r="A179" s="50" t="s">
        <v>92</v>
      </c>
      <c r="B179" s="24" t="s">
        <v>339</v>
      </c>
      <c r="C179" s="11">
        <v>92359.3</v>
      </c>
      <c r="D179" s="104">
        <v>45992.30975</v>
      </c>
      <c r="E179" s="71">
        <v>49.797161466143635</v>
      </c>
      <c r="F179" s="89"/>
      <c r="G179" s="40">
        <v>8451.5827300000001</v>
      </c>
      <c r="H179" s="99"/>
    </row>
    <row r="180" spans="1:8" s="4" customFormat="1" ht="52.5" hidden="1" customHeight="1">
      <c r="A180" s="58" t="s">
        <v>112</v>
      </c>
      <c r="B180" s="62" t="s">
        <v>130</v>
      </c>
      <c r="C180" s="94"/>
      <c r="D180" s="104"/>
      <c r="E180" s="71" t="e">
        <v>#DIV/0!</v>
      </c>
      <c r="F180" s="89" t="e">
        <v>#DIV/0!</v>
      </c>
      <c r="G180" s="98"/>
      <c r="H180" s="99"/>
    </row>
    <row r="181" spans="1:8" s="38" customFormat="1" ht="36.75" hidden="1" customHeight="1">
      <c r="A181" s="58" t="s">
        <v>109</v>
      </c>
      <c r="B181" s="65" t="s">
        <v>104</v>
      </c>
      <c r="C181" s="11"/>
      <c r="D181" s="104"/>
      <c r="E181" s="71" t="e">
        <v>#DIV/0!</v>
      </c>
      <c r="F181" s="89" t="e">
        <v>#DIV/0!</v>
      </c>
      <c r="G181" s="40"/>
      <c r="H181" s="99"/>
    </row>
    <row r="182" spans="1:8" ht="83.25" customHeight="1">
      <c r="A182" s="50" t="s">
        <v>125</v>
      </c>
      <c r="B182" s="24" t="s">
        <v>129</v>
      </c>
      <c r="C182" s="11">
        <v>519</v>
      </c>
      <c r="D182" s="104"/>
      <c r="E182" s="71">
        <v>0</v>
      </c>
      <c r="F182" s="89"/>
      <c r="H182" s="99"/>
    </row>
    <row r="183" spans="1:8" s="38" customFormat="1" ht="52.5" hidden="1" customHeight="1">
      <c r="A183" s="58" t="s">
        <v>236</v>
      </c>
      <c r="B183" s="62" t="s">
        <v>235</v>
      </c>
      <c r="C183" s="11"/>
      <c r="D183" s="104"/>
      <c r="E183" s="71" t="e">
        <v>#DIV/0!</v>
      </c>
      <c r="F183" s="89" t="e">
        <v>#DIV/0!</v>
      </c>
      <c r="G183" s="40"/>
      <c r="H183" s="99"/>
    </row>
    <row r="184" spans="1:8" ht="68.25" hidden="1" customHeight="1">
      <c r="A184" s="58" t="s">
        <v>305</v>
      </c>
      <c r="B184" s="65" t="s">
        <v>306</v>
      </c>
      <c r="C184" s="11"/>
      <c r="D184" s="104"/>
      <c r="E184" s="71" t="e">
        <v>#DIV/0!</v>
      </c>
      <c r="F184" s="89" t="e">
        <v>#DIV/0!</v>
      </c>
      <c r="H184" s="99"/>
    </row>
    <row r="185" spans="1:8" s="39" customFormat="1" ht="64.5" hidden="1" customHeight="1">
      <c r="A185" s="66" t="s">
        <v>222</v>
      </c>
      <c r="B185" s="67" t="s">
        <v>223</v>
      </c>
      <c r="C185" s="9"/>
      <c r="D185" s="105"/>
      <c r="E185" s="71" t="e">
        <v>#DIV/0!</v>
      </c>
      <c r="F185" s="89" t="e">
        <v>#DIV/0!</v>
      </c>
      <c r="G185" s="40"/>
      <c r="H185" s="99"/>
    </row>
    <row r="186" spans="1:8" s="35" customFormat="1" ht="83.25" customHeight="1">
      <c r="A186" s="50" t="s">
        <v>227</v>
      </c>
      <c r="B186" s="24" t="s">
        <v>401</v>
      </c>
      <c r="C186" s="11">
        <v>1180</v>
      </c>
      <c r="D186" s="104"/>
      <c r="E186" s="71">
        <v>0</v>
      </c>
      <c r="F186" s="89"/>
      <c r="G186" s="98"/>
      <c r="H186" s="99"/>
    </row>
    <row r="187" spans="1:8" s="35" customFormat="1" ht="111" customHeight="1">
      <c r="A187" s="50" t="s">
        <v>277</v>
      </c>
      <c r="B187" s="24" t="s">
        <v>316</v>
      </c>
      <c r="C187" s="11">
        <v>1177.5999999999999</v>
      </c>
      <c r="D187" s="104">
        <v>423.2</v>
      </c>
      <c r="E187" s="71">
        <v>35.9375</v>
      </c>
      <c r="F187" s="89"/>
      <c r="G187" s="98"/>
      <c r="H187" s="99"/>
    </row>
    <row r="188" spans="1:8" s="4" customFormat="1" ht="53.25" hidden="1" customHeight="1">
      <c r="A188" s="50" t="s">
        <v>224</v>
      </c>
      <c r="B188" s="24" t="s">
        <v>225</v>
      </c>
      <c r="C188" s="11"/>
      <c r="D188" s="104"/>
      <c r="E188" s="71" t="e">
        <v>#DIV/0!</v>
      </c>
      <c r="F188" s="89" t="e">
        <v>#DIV/0!</v>
      </c>
      <c r="G188" s="98"/>
      <c r="H188" s="99"/>
    </row>
    <row r="189" spans="1:8" s="4" customFormat="1" ht="66" customHeight="1">
      <c r="A189" s="50" t="s">
        <v>283</v>
      </c>
      <c r="B189" s="24" t="s">
        <v>284</v>
      </c>
      <c r="C189" s="11">
        <v>1700</v>
      </c>
      <c r="D189" s="104"/>
      <c r="E189" s="71">
        <v>0</v>
      </c>
      <c r="F189" s="89"/>
      <c r="G189" s="98"/>
      <c r="H189" s="99"/>
    </row>
    <row r="190" spans="1:8" s="4" customFormat="1" ht="66" customHeight="1">
      <c r="A190" s="50" t="s">
        <v>285</v>
      </c>
      <c r="B190" s="24" t="s">
        <v>286</v>
      </c>
      <c r="C190" s="11">
        <v>1050</v>
      </c>
      <c r="D190" s="104"/>
      <c r="E190" s="71">
        <v>0</v>
      </c>
      <c r="F190" s="89"/>
      <c r="G190" s="98"/>
      <c r="H190" s="99"/>
    </row>
    <row r="191" spans="1:8" ht="85.5" customHeight="1">
      <c r="A191" s="50" t="s">
        <v>265</v>
      </c>
      <c r="B191" s="24" t="s">
        <v>352</v>
      </c>
      <c r="C191" s="11">
        <v>262411.7</v>
      </c>
      <c r="D191" s="106"/>
      <c r="E191" s="71">
        <v>0</v>
      </c>
      <c r="F191" s="89"/>
      <c r="H191" s="99"/>
    </row>
    <row r="192" spans="1:8" ht="69" hidden="1" customHeight="1">
      <c r="A192" s="50" t="s">
        <v>372</v>
      </c>
      <c r="B192" s="24" t="s">
        <v>373</v>
      </c>
      <c r="C192" s="11"/>
      <c r="D192" s="106"/>
      <c r="E192" s="71" t="e">
        <v>#DIV/0!</v>
      </c>
      <c r="F192" s="89" t="e">
        <v>#DIV/0!</v>
      </c>
      <c r="H192" s="99"/>
    </row>
    <row r="193" spans="1:8" ht="146.25" customHeight="1">
      <c r="A193" s="50" t="s">
        <v>325</v>
      </c>
      <c r="B193" s="24" t="s">
        <v>353</v>
      </c>
      <c r="C193" s="11">
        <v>3950.6</v>
      </c>
      <c r="D193" s="106"/>
      <c r="E193" s="71"/>
      <c r="F193" s="89"/>
      <c r="H193" s="99"/>
    </row>
    <row r="194" spans="1:8" ht="141" customHeight="1">
      <c r="A194" s="50" t="s">
        <v>307</v>
      </c>
      <c r="B194" s="24" t="s">
        <v>308</v>
      </c>
      <c r="C194" s="11">
        <v>37113.300000000003</v>
      </c>
      <c r="D194" s="106"/>
      <c r="E194" s="71">
        <v>0</v>
      </c>
      <c r="F194" s="89"/>
      <c r="H194" s="99"/>
    </row>
    <row r="195" spans="1:8" ht="84.75" hidden="1" customHeight="1">
      <c r="A195" s="58" t="s">
        <v>326</v>
      </c>
      <c r="B195" s="65" t="s">
        <v>327</v>
      </c>
      <c r="C195" s="11"/>
      <c r="D195" s="106"/>
      <c r="E195" s="71" t="e">
        <v>#DIV/0!</v>
      </c>
      <c r="F195" s="89" t="e">
        <v>#DIV/0!</v>
      </c>
      <c r="H195" s="99"/>
    </row>
    <row r="196" spans="1:8" ht="56.25" customHeight="1">
      <c r="A196" s="50" t="s">
        <v>328</v>
      </c>
      <c r="B196" s="24" t="s">
        <v>343</v>
      </c>
      <c r="C196" s="11">
        <v>3705.7</v>
      </c>
      <c r="D196" s="106">
        <v>3335.1</v>
      </c>
      <c r="E196" s="71">
        <v>89.999190436354809</v>
      </c>
      <c r="F196" s="89"/>
      <c r="H196" s="99"/>
    </row>
    <row r="197" spans="1:8" ht="63.75" hidden="1" customHeight="1">
      <c r="A197" s="58" t="s">
        <v>368</v>
      </c>
      <c r="B197" s="65" t="s">
        <v>369</v>
      </c>
      <c r="C197" s="11"/>
      <c r="D197" s="106"/>
      <c r="E197" s="71" t="e">
        <v>#DIV/0!</v>
      </c>
      <c r="F197" s="89" t="e">
        <v>#DIV/0!</v>
      </c>
      <c r="H197" s="99"/>
    </row>
    <row r="198" spans="1:8" ht="81" hidden="1" customHeight="1">
      <c r="A198" s="58" t="s">
        <v>370</v>
      </c>
      <c r="B198" s="65" t="s">
        <v>371</v>
      </c>
      <c r="C198" s="11"/>
      <c r="D198" s="106"/>
      <c r="E198" s="71" t="e">
        <v>#DIV/0!</v>
      </c>
      <c r="F198" s="89" t="e">
        <v>#DIV/0!</v>
      </c>
      <c r="H198" s="99"/>
    </row>
    <row r="199" spans="1:8" ht="84.75" hidden="1" customHeight="1">
      <c r="A199" s="58" t="s">
        <v>358</v>
      </c>
      <c r="B199" s="65" t="s">
        <v>359</v>
      </c>
      <c r="C199" s="11"/>
      <c r="D199" s="106"/>
      <c r="E199" s="71" t="e">
        <v>#DIV/0!</v>
      </c>
      <c r="F199" s="89" t="e">
        <v>#DIV/0!</v>
      </c>
      <c r="H199" s="99"/>
    </row>
    <row r="200" spans="1:8" ht="100.5" hidden="1" customHeight="1">
      <c r="A200" s="58" t="s">
        <v>364</v>
      </c>
      <c r="B200" s="65" t="s">
        <v>365</v>
      </c>
      <c r="C200" s="11"/>
      <c r="D200" s="106"/>
      <c r="E200" s="71" t="e">
        <v>#DIV/0!</v>
      </c>
      <c r="F200" s="89" t="e">
        <v>#DIV/0!</v>
      </c>
      <c r="H200" s="99"/>
    </row>
    <row r="201" spans="1:8" ht="81" hidden="1" customHeight="1">
      <c r="A201" s="50" t="s">
        <v>362</v>
      </c>
      <c r="B201" s="24" t="s">
        <v>361</v>
      </c>
      <c r="C201" s="11"/>
      <c r="D201" s="106"/>
      <c r="E201" s="71"/>
      <c r="F201" s="89"/>
      <c r="G201" s="40">
        <v>4687.2</v>
      </c>
      <c r="H201" s="99"/>
    </row>
    <row r="202" spans="1:8" ht="146.25" hidden="1" customHeight="1">
      <c r="A202" s="50" t="s">
        <v>379</v>
      </c>
      <c r="B202" s="24" t="s">
        <v>409</v>
      </c>
      <c r="C202" s="11"/>
      <c r="D202" s="106"/>
      <c r="E202" s="71"/>
      <c r="F202" s="89"/>
      <c r="H202" s="99"/>
    </row>
    <row r="203" spans="1:8" ht="97.5" hidden="1" customHeight="1">
      <c r="A203" s="58" t="s">
        <v>366</v>
      </c>
      <c r="B203" s="65" t="s">
        <v>367</v>
      </c>
      <c r="C203" s="11"/>
      <c r="D203" s="106"/>
      <c r="E203" s="71"/>
      <c r="F203" s="88"/>
      <c r="H203" s="99"/>
    </row>
    <row r="204" spans="1:8" ht="50.25" hidden="1" customHeight="1">
      <c r="A204" s="50" t="s">
        <v>384</v>
      </c>
      <c r="B204" s="24" t="s">
        <v>385</v>
      </c>
      <c r="C204" s="11"/>
      <c r="D204" s="106"/>
      <c r="E204" s="71"/>
      <c r="F204" s="87"/>
      <c r="G204" s="40">
        <v>218626.1</v>
      </c>
      <c r="H204" s="99"/>
    </row>
    <row r="205" spans="1:8" ht="82.5" hidden="1" customHeight="1">
      <c r="A205" s="50" t="s">
        <v>402</v>
      </c>
      <c r="B205" s="24" t="s">
        <v>403</v>
      </c>
      <c r="C205" s="11"/>
      <c r="D205" s="106"/>
      <c r="E205" s="71" t="e">
        <v>#DIV/0!</v>
      </c>
      <c r="F205" s="87"/>
      <c r="H205" s="99"/>
    </row>
    <row r="206" spans="1:8" ht="53.25" hidden="1" customHeight="1">
      <c r="A206" s="50" t="s">
        <v>405</v>
      </c>
      <c r="B206" s="24" t="s">
        <v>406</v>
      </c>
      <c r="C206" s="11"/>
      <c r="D206" s="106"/>
      <c r="E206" s="71" t="e">
        <v>#DIV/0!</v>
      </c>
      <c r="F206" s="87"/>
      <c r="H206" s="99"/>
    </row>
    <row r="207" spans="1:8" s="4" customFormat="1" ht="36.75" hidden="1" customHeight="1">
      <c r="A207" s="58" t="s">
        <v>303</v>
      </c>
      <c r="B207" s="65" t="s">
        <v>349</v>
      </c>
      <c r="C207" s="11"/>
      <c r="D207" s="106"/>
      <c r="E207" s="71" t="e">
        <v>#DIV/0!</v>
      </c>
      <c r="F207" s="88"/>
      <c r="G207" s="98"/>
      <c r="H207" s="99"/>
    </row>
    <row r="208" spans="1:8" s="8" customFormat="1" ht="49.5" customHeight="1">
      <c r="A208" s="49" t="s">
        <v>134</v>
      </c>
      <c r="B208" s="18" t="s">
        <v>396</v>
      </c>
      <c r="C208" s="9">
        <v>2.86</v>
      </c>
      <c r="D208" s="105">
        <v>2.86</v>
      </c>
      <c r="E208" s="79"/>
      <c r="F208" s="86">
        <v>52</v>
      </c>
      <c r="G208" s="40">
        <v>5.5</v>
      </c>
      <c r="H208" s="99"/>
    </row>
    <row r="209" spans="1:8" s="4" customFormat="1" ht="52.5" customHeight="1">
      <c r="A209" s="36" t="s">
        <v>226</v>
      </c>
      <c r="B209" s="18" t="s">
        <v>231</v>
      </c>
      <c r="C209" s="9">
        <v>360837</v>
      </c>
      <c r="D209" s="105">
        <v>0</v>
      </c>
      <c r="E209" s="79">
        <v>0</v>
      </c>
      <c r="F209" s="86">
        <v>0</v>
      </c>
      <c r="G209" s="40">
        <v>241985.46817000001</v>
      </c>
      <c r="H209" s="99"/>
    </row>
    <row r="210" spans="1:8" s="4" customFormat="1" ht="81.75" hidden="1" customHeight="1">
      <c r="A210" s="37" t="s">
        <v>229</v>
      </c>
      <c r="B210" s="57" t="s">
        <v>340</v>
      </c>
      <c r="C210" s="11"/>
      <c r="D210" s="106"/>
      <c r="E210" s="71"/>
      <c r="F210" s="87"/>
      <c r="G210" s="98"/>
      <c r="H210" s="99"/>
    </row>
    <row r="211" spans="1:8" s="60" customFormat="1" ht="84.75" customHeight="1">
      <c r="A211" s="37" t="s">
        <v>281</v>
      </c>
      <c r="B211" s="19" t="s">
        <v>341</v>
      </c>
      <c r="C211" s="11">
        <v>360837</v>
      </c>
      <c r="D211" s="106"/>
      <c r="E211" s="71">
        <v>0</v>
      </c>
      <c r="F211" s="87"/>
      <c r="G211" s="97">
        <v>114228.6</v>
      </c>
      <c r="H211" s="99"/>
    </row>
    <row r="212" spans="1:8" s="4" customFormat="1" ht="99.75" hidden="1" customHeight="1">
      <c r="A212" s="37" t="s">
        <v>278</v>
      </c>
      <c r="B212" s="19" t="s">
        <v>279</v>
      </c>
      <c r="C212" s="11"/>
      <c r="D212" s="106"/>
      <c r="E212" s="71"/>
      <c r="F212" s="87">
        <v>0</v>
      </c>
      <c r="G212" s="98">
        <v>124356.86817</v>
      </c>
      <c r="H212" s="99"/>
    </row>
    <row r="213" spans="1:8" s="4" customFormat="1" ht="81.75" hidden="1" customHeight="1">
      <c r="A213" s="37" t="s">
        <v>280</v>
      </c>
      <c r="B213" s="19" t="s">
        <v>342</v>
      </c>
      <c r="C213" s="11"/>
      <c r="D213" s="106"/>
      <c r="E213" s="71"/>
      <c r="F213" s="87"/>
      <c r="G213" s="98"/>
      <c r="H213" s="99"/>
    </row>
    <row r="214" spans="1:8" s="4" customFormat="1" ht="51" hidden="1" customHeight="1">
      <c r="A214" s="74" t="s">
        <v>230</v>
      </c>
      <c r="B214" s="75" t="s">
        <v>228</v>
      </c>
      <c r="C214" s="11"/>
      <c r="D214" s="106"/>
      <c r="E214" s="84"/>
      <c r="F214" s="91"/>
      <c r="G214" s="40">
        <v>3400</v>
      </c>
      <c r="H214" s="99"/>
    </row>
    <row r="215" spans="1:8" s="4" customFormat="1" ht="36" customHeight="1">
      <c r="A215" s="36" t="s">
        <v>213</v>
      </c>
      <c r="B215" s="18" t="s">
        <v>244</v>
      </c>
      <c r="C215" s="9"/>
      <c r="D215" s="105"/>
      <c r="E215" s="79"/>
      <c r="F215" s="86"/>
      <c r="G215" s="40"/>
      <c r="H215" s="99"/>
    </row>
    <row r="216" spans="1:8" s="35" customFormat="1" ht="42.75" customHeight="1">
      <c r="A216" s="36" t="s">
        <v>319</v>
      </c>
      <c r="B216" s="18" t="s">
        <v>320</v>
      </c>
      <c r="C216" s="9"/>
      <c r="D216" s="105"/>
      <c r="E216" s="79"/>
      <c r="F216" s="86"/>
      <c r="G216" s="40"/>
      <c r="H216" s="99"/>
    </row>
    <row r="217" spans="1:8" s="35" customFormat="1" ht="84" customHeight="1">
      <c r="A217" s="53" t="s">
        <v>215</v>
      </c>
      <c r="B217" s="18" t="s">
        <v>318</v>
      </c>
      <c r="C217" s="9"/>
      <c r="D217" s="105">
        <v>109647.53840999999</v>
      </c>
      <c r="E217" s="71"/>
      <c r="F217" s="86">
        <v>21.368396314514545</v>
      </c>
      <c r="G217" s="40">
        <v>513129.46837999998</v>
      </c>
      <c r="H217" s="99"/>
    </row>
    <row r="218" spans="1:8" s="35" customFormat="1" ht="41.25" customHeight="1">
      <c r="A218" s="53" t="s">
        <v>216</v>
      </c>
      <c r="B218" s="18" t="s">
        <v>317</v>
      </c>
      <c r="C218" s="9"/>
      <c r="D218" s="105">
        <v>-44302.747320000002</v>
      </c>
      <c r="E218" s="71"/>
      <c r="F218" s="86">
        <v>67.874881626729376</v>
      </c>
      <c r="G218" s="40">
        <v>-65271.19644</v>
      </c>
      <c r="H218" s="99"/>
    </row>
    <row r="219" spans="1:8" s="14" customFormat="1" ht="18.75">
      <c r="A219" s="54"/>
      <c r="B219" s="23" t="s">
        <v>93</v>
      </c>
      <c r="C219" s="12">
        <v>55976677.657449998</v>
      </c>
      <c r="D219" s="103">
        <v>11349971.359140001</v>
      </c>
      <c r="E219" s="85">
        <v>20.276250456656783</v>
      </c>
      <c r="F219" s="86">
        <v>91.5</v>
      </c>
      <c r="G219" s="40">
        <f>11306298.64384+1097700</f>
        <v>12403998.64384</v>
      </c>
      <c r="H219" s="99"/>
    </row>
    <row r="220" spans="1:8" ht="69" hidden="1" customHeight="1">
      <c r="A220" s="69" t="s">
        <v>94</v>
      </c>
      <c r="B220" s="55"/>
      <c r="C220" s="42"/>
      <c r="D220" s="32"/>
      <c r="E220" s="32"/>
    </row>
    <row r="221" spans="1:8" ht="15.75" hidden="1" customHeight="1">
      <c r="A221" s="70" t="s">
        <v>268</v>
      </c>
      <c r="B221" s="55"/>
      <c r="C221" s="43"/>
      <c r="D221" s="33"/>
      <c r="E221" s="33"/>
    </row>
    <row r="222" spans="1:8" ht="12.75" hidden="1" customHeight="1">
      <c r="A222" s="70" t="s">
        <v>266</v>
      </c>
      <c r="B222" s="56"/>
      <c r="E222" s="41"/>
    </row>
    <row r="223" spans="1:8">
      <c r="C223" s="17"/>
      <c r="D223" s="17"/>
      <c r="E223" s="17"/>
      <c r="F223" s="17"/>
    </row>
  </sheetData>
  <mergeCells count="2">
    <mergeCell ref="A3:F3"/>
    <mergeCell ref="A4:F4"/>
  </mergeCells>
  <printOptions horizontalCentered="1"/>
  <pageMargins left="0.15748031496062992" right="0" top="0.27559055118110237" bottom="0.19685039370078741" header="0" footer="0"/>
  <pageSetup paperSize="9" scale="56"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УР (2)</vt:lpstr>
      <vt:lpstr>'УР (2)'!Заголовки_для_печати</vt:lpstr>
    </vt:vector>
  </TitlesOfParts>
  <Company>Минфин УР</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Slugina</dc:creator>
  <cp:lastModifiedBy>Kotova</cp:lastModifiedBy>
  <cp:lastPrinted>2016-08-11T13:22:19Z</cp:lastPrinted>
  <dcterms:created xsi:type="dcterms:W3CDTF">2008-11-07T11:52:15Z</dcterms:created>
  <dcterms:modified xsi:type="dcterms:W3CDTF">2016-08-11T13:22:21Z</dcterms:modified>
</cp:coreProperties>
</file>