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60" yWindow="330" windowWidth="14850" windowHeight="8445" tabRatio="498"/>
  </bookViews>
  <sheets>
    <sheet name="КБ (2)" sheetId="16" r:id="rId1"/>
  </sheets>
  <definedNames>
    <definedName name="_xlnm._FilterDatabase" localSheetId="0" hidden="1">'КБ (2)'!$A$4:$F$162</definedName>
    <definedName name="А1" localSheetId="0">'КБ (2)'!$B$9</definedName>
    <definedName name="А1">#REF!</definedName>
    <definedName name="_xlnm.Print_Titles" localSheetId="0">'КБ (2)'!$3:$3</definedName>
    <definedName name="_xlnm.Print_Area" localSheetId="0">'КБ (2)'!$A$1:$F$162</definedName>
    <definedName name="Планы" localSheetId="0">#REF!</definedName>
    <definedName name="Планы">#REF!</definedName>
    <definedName name="про" localSheetId="0">#REF!</definedName>
    <definedName name="про">#REF!</definedName>
  </definedNames>
  <calcPr calcId="125725"/>
</workbook>
</file>

<file path=xl/calcChain.xml><?xml version="1.0" encoding="utf-8"?>
<calcChain xmlns="http://schemas.openxmlformats.org/spreadsheetml/2006/main">
  <c r="C52" i="16"/>
  <c r="C54"/>
</calcChain>
</file>

<file path=xl/sharedStrings.xml><?xml version="1.0" encoding="utf-8"?>
<sst xmlns="http://schemas.openxmlformats.org/spreadsheetml/2006/main" count="320" uniqueCount="320">
  <si>
    <t>Наименование</t>
  </si>
  <si>
    <t>Темп роста к соответствующему периоду прошлого года (%)</t>
  </si>
  <si>
    <t>1 00 00000 00 0000 000</t>
  </si>
  <si>
    <t>1 01 00000 00 0000 000</t>
  </si>
  <si>
    <t>1 01 02000 01 0000 110</t>
  </si>
  <si>
    <t>1 03 00000 00 0000 000</t>
  </si>
  <si>
    <t>1 03 02000 01 0000 110</t>
  </si>
  <si>
    <t>в том числе:</t>
  </si>
  <si>
    <t>Акцизы на нефтепродукты</t>
  </si>
  <si>
    <t>1 05 00000 00 0000 000</t>
  </si>
  <si>
    <t>НАЛОГИ НА СОВОКУПНЫЙ ДОХОД</t>
  </si>
  <si>
    <t>1 06 00000 00 0000 000</t>
  </si>
  <si>
    <t>НАЛОГИ НА ИМУЩЕСТВО</t>
  </si>
  <si>
    <t>1 06 02000 02 0000 110</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</si>
  <si>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</si>
  <si>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</si>
  <si>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</si>
  <si>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</si>
  <si>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</si>
  <si>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</si>
  <si>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1 08 00000 00 0000 000</t>
  </si>
  <si>
    <t>1 09 00000 00 0000 000</t>
  </si>
  <si>
    <t>ЗАДОЛЖЕННОСТЬ И ПЕРЕРАСЧЕТЫ ПО ОТМЕНЕННЫМ НАЛОГАМ, СБОРАМ И ИНЫМ ОБЯЗАТЕЛЬНЫМ ПЛАТЕЖАМ</t>
  </si>
  <si>
    <t>1 11 00000 00 0000 000</t>
  </si>
  <si>
    <t>ДОХОДЫ ОТ ИСПОЛЬЗОВАНИЯ ИМУЩЕСТВА, НАХОДЯЩЕГОСЯ В ГОСУДАРСТВЕННОЙ И МУНИЦИПАЛЬНОЙ СОБСТВЕННОСТИ</t>
  </si>
  <si>
    <t>1 11 05000 00 0000 120</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</si>
  <si>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</si>
  <si>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</si>
  <si>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</si>
  <si>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</si>
  <si>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</si>
  <si>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</si>
  <si>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Плата за использование лесов</t>
  </si>
  <si>
    <t>ДОХОДЫ ОТ ПРОДАЖИ МАТЕРИАЛЬНЫХ И НЕМАТЕРИАЛЬНЫХ АКТИВОВ</t>
  </si>
  <si>
    <t>1 15 00000 00 0000 000</t>
  </si>
  <si>
    <t>АДМИНИСТРАТИВНЫЕ ПЛАТЕЖИ И СБОРЫ</t>
  </si>
  <si>
    <t>1 16 00000 00 0000 000</t>
  </si>
  <si>
    <t>ШТРАФЫ, САНКЦИИ, ВОЗМЕЩЕНИЕ УЩЕРБА</t>
  </si>
  <si>
    <t>2 00 00000 00 0000 000</t>
  </si>
  <si>
    <t xml:space="preserve">БЕЗВОЗМЕЗДНЫЕ ПОСТУПЛЕНИЯ </t>
  </si>
  <si>
    <t>ИТОГО  ДОХОДОВ</t>
  </si>
  <si>
    <t>НАЛОГИ НА ТОВАРЫ (РАБОТЫ, УСЛУГИ), РЕАЛИЗУЕМЫЕ НА ТЕРРИТОРИИ РОССИЙСКОЙ ФЕДЕРАЦИИ</t>
  </si>
  <si>
    <t>1 06 01000 00 0000 110</t>
  </si>
  <si>
    <t>Налог на имущество физических лиц</t>
  </si>
  <si>
    <t>1 06 06000 00 0000 110</t>
  </si>
  <si>
    <t>Земельный налог</t>
  </si>
  <si>
    <t>1 11 01000 00 0000 120</t>
  </si>
  <si>
    <t>1 11 03000 00 0000 120</t>
  </si>
  <si>
    <t>1 11 05010 00 0000 120</t>
  </si>
  <si>
    <t>1 11 05020 00 0000 120</t>
  </si>
  <si>
    <t>1 11 05030 00 0000 120</t>
  </si>
  <si>
    <t>1 11 07010 00 0000 120</t>
  </si>
  <si>
    <t>1 14 00000 00 0000 000</t>
  </si>
  <si>
    <t>Безвозмездные перечисления из федерального бюджета</t>
  </si>
  <si>
    <t>1 17 00000 00 0000 000</t>
  </si>
  <si>
    <t>ПРОЧИЕ НЕНАЛОГОВЫЕ ДОХОДЫ</t>
  </si>
  <si>
    <t>ГОСУДАРСТВЕННАЯ ПОШЛИНА</t>
  </si>
  <si>
    <t>Иные межбюджетные трансферты</t>
  </si>
  <si>
    <t>1 07 04000 01 0000 110</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</si>
  <si>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</si>
  <si>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</si>
  <si>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</si>
  <si>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перечисления от негосударственных организаций</t>
  </si>
  <si>
    <t>1 13 00000 00 0000 000</t>
  </si>
  <si>
    <t>2 18 00000 00 0000 000</t>
  </si>
  <si>
    <t>2 19 00000 00 0000 000</t>
  </si>
  <si>
    <t>1 12 02000 00 0000 120</t>
  </si>
  <si>
    <t>Безвозмездные поступления от государственных (муниципальных) организаций</t>
  </si>
  <si>
    <t>Налог на игорный бизнес</t>
  </si>
  <si>
    <t>1 06 05000 02 0000 110</t>
  </si>
  <si>
    <t>1 11 05070 00 0000 120</t>
  </si>
  <si>
    <t>Доходы от сдачи в аренду имущества, составляющего государственную (муниципальную) казну (за исключением земельных участков)</t>
  </si>
  <si>
    <t>ДОХОДЫ ОТ ОКАЗАНИЯ ПЛАТНЫХ УСЛУГ (РАБОТ) И КОМПЕНСАЦИИ ЗАТРАТ ГОСУДАРСТВА</t>
  </si>
  <si>
    <t>Субсидии бюджетам бюджетной системы Российской Федерации (межбюджетные субсидии)</t>
  </si>
  <si>
    <t xml:space="preserve">Возврат остатков субсидий, субвенций и иных межбюджетных трансфертов, имеющих целевое назначение, прошлых лет </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</si>
  <si>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</si>
  <si>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</si>
  <si>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</si>
  <si>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</si>
  <si>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</si>
  <si>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</si>
  <si>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1 01 01000 00 0000 110</t>
  </si>
  <si>
    <t>Налог на прибыль организаций</t>
  </si>
  <si>
    <t>Акцизы на ликеро-водочные изделия</t>
  </si>
  <si>
    <t>Сборы за пользование объектами животного мира и за пользование объектами водных биологических ресурсов</t>
  </si>
  <si>
    <t>Проценты, полученные от предоставления бюджетных кредитов внутри страны</t>
  </si>
  <si>
    <t>2 03 00000 00 0000 000</t>
  </si>
  <si>
    <t>2 04 00000 00 0000 000</t>
  </si>
  <si>
    <t>2 07 00000 00 0000 000</t>
  </si>
  <si>
    <t>% исполнения годового плана</t>
  </si>
  <si>
    <t>1 05 01000 00 0000 110</t>
  </si>
  <si>
    <t>1 05 02000 02 0000 110</t>
  </si>
  <si>
    <t>1 05 03000 01 0000 110</t>
  </si>
  <si>
    <t>1 05 04000 02 0000 110</t>
  </si>
  <si>
    <t>Субсидия бюджетам субъектов Российской Федерации на поддержку отрасли культуры</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</si>
  <si>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</si>
  <si>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</si>
  <si>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</si>
  <si>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поддержку региональных проектов в сфере информационных технологий</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</si>
  <si>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</si>
  <si>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</si>
  <si>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</si>
  <si>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</si>
  <si>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</si>
  <si>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</si>
  <si>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</si>
  <si>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</si>
  <si>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</si>
  <si>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</si>
  <si>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</si>
  <si>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</si>
  <si>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субъектов Российской Федерации на реализацию мероприятий в области мелиорации земель сельскохозяйственного назначения</t>
  </si>
  <si>
    <t>НАЛОГОВЫЕ И НЕНАЛОГОВЫЕ ДОХОДЫ</t>
  </si>
  <si>
    <t>НАЛОГИ НА ПРИБЫЛЬ, ДОХОДЫ</t>
  </si>
  <si>
    <t>Акцизы по подакцизным товарам (продукции), производимым на территории Российской Федерации</t>
  </si>
  <si>
    <t>Налог на имущество организаций</t>
  </si>
  <si>
    <t>Налог на доходы физических лиц</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</si>
  <si>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</si>
  <si>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1 11 09040 00 0000 120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</si>
  <si>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</si>
  <si>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</si>
  <si>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</si>
  <si>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Код бюджетной классификации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</si>
  <si>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</si>
  <si>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Единая субвенция бюджетам субъектов Российской Федерации и бюджету г. Байконура</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</si>
  <si>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</si>
  <si>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</si>
  <si>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</si>
  <si>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</si>
  <si>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</si>
  <si>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</si>
  <si>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</si>
  <si>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Дотации бюджетам бюджетной системы Российской Федерации</t>
  </si>
  <si>
    <t>Дотации бюджетам субъектов Российской Федерации на выравнивание бюджетной обеспеченности</t>
  </si>
  <si>
    <t>Субвенции бюджетам бюджетной системы Российской Федерации</t>
  </si>
  <si>
    <t>Налог, взимаемый в связи с применением упрощенной системы налогообложения</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</si>
  <si>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</si>
  <si>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</si>
  <si>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</si>
  <si>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</si>
  <si>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</si>
  <si>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</si>
  <si>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</si>
  <si>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</si>
  <si>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</si>
  <si>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</si>
  <si>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</si>
  <si>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</si>
  <si>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2 02 10000 00 0000 150</t>
  </si>
  <si>
    <t>2 02 15001 02 0000 150</t>
  </si>
  <si>
    <t>2 02 15002 02 0000 150</t>
  </si>
  <si>
    <t>2 02 15009 02 0000 150</t>
  </si>
  <si>
    <t>2 02 20000 00 0000 150</t>
  </si>
  <si>
    <t>2 02 25081 02 0000 150</t>
  </si>
  <si>
    <t>2 02 25027 02 0000 150</t>
  </si>
  <si>
    <t>2 02 25028 02 0000 150</t>
  </si>
  <si>
    <t>2 02 25066 02 0000 150</t>
  </si>
  <si>
    <t>2 02 25082 02 0000 150</t>
  </si>
  <si>
    <t>2 02 25084 02 0000 150</t>
  </si>
  <si>
    <t>2 02 25086 02 0000 150</t>
  </si>
  <si>
    <t>2 02 25097 02 0000 150</t>
  </si>
  <si>
    <t>2 02 25402 02 0000 150</t>
  </si>
  <si>
    <t>2 02 25462 02 0000 150</t>
  </si>
  <si>
    <t>2 02 25466 02 0000 150</t>
  </si>
  <si>
    <t>2 02 25467 02 0000 150</t>
  </si>
  <si>
    <t>2 02 25516 02 0000 150</t>
  </si>
  <si>
    <t>2 02 25517 02 0000 150</t>
  </si>
  <si>
    <t>2 02 25519 02 0000 150</t>
  </si>
  <si>
    <t>2 02 25527 02 0000 150</t>
  </si>
  <si>
    <t>2 02 25555 02 0000 150</t>
  </si>
  <si>
    <t>2 02 25568 02 0000 150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</si>
  <si>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</si>
  <si>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</si>
  <si>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</si>
  <si>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</si>
  <si>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</si>
  <si>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</si>
  <si>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</si>
  <si>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</si>
  <si>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</si>
  <si>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2 02 35240 02 0000 150</t>
  </si>
  <si>
    <t>2 02 35250 02 0000 150</t>
  </si>
  <si>
    <t>2 02 35260 02 0000 150</t>
  </si>
  <si>
    <t>2 02 35270 02 0000 150</t>
  </si>
  <si>
    <t>2 02 35280 02 0000 150</t>
  </si>
  <si>
    <t>2 02 35290 02 0000 150</t>
  </si>
  <si>
    <t>2 02 35380 02 0000 150</t>
  </si>
  <si>
    <t>2 02 35460 02 0000 150</t>
  </si>
  <si>
    <t>2 02 35573 02 0000 150</t>
  </si>
  <si>
    <t>2 02 35900 02 0000 150</t>
  </si>
  <si>
    <t>2 02 40000 00 0000 150</t>
  </si>
  <si>
    <t>2 02 45141 02 0000 150</t>
  </si>
  <si>
    <t>2 02 45142 02 0000 150</t>
  </si>
  <si>
    <t>2 02 45161 02 0000 150</t>
  </si>
  <si>
    <t>2 02 25114 02 0000 150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</si>
  <si>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</si>
  <si>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</si>
  <si>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</si>
  <si>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2 02 25170 02 0000 150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</si>
  <si>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</si>
  <si>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</si>
  <si>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</si>
  <si>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</si>
  <si>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</si>
  <si>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2 02 25228 02 0000 150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</si>
  <si>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</si>
  <si>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2 02 25232 02 0000 150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</si>
  <si>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</si>
  <si>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2 02 25495 02 0000 150</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</si>
  <si>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</si>
  <si>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2 02 25497 02 0000 150</t>
  </si>
  <si>
    <t>Субсидии бюджетам субъектов Российской Федерации на реализацию мероприятий по обеспечению жильем молодых семей</t>
  </si>
  <si>
    <t>2 02 25554 02 0000 150</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</si>
  <si>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</si>
  <si>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</si>
  <si>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</si>
  <si>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2 02 35090 02 0000 150</t>
  </si>
  <si>
    <t>Субвенции бюджетам субъектов Российской Федерации на улучшение экологического состояния гидрографической сети</t>
  </si>
  <si>
    <t>2 02 35429 02 0000 150</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</si>
  <si>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</si>
  <si>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</si>
  <si>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2 02 35430 02 0000 150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</si>
  <si>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</si>
  <si>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2 02 35432 02 0000 150</t>
  </si>
  <si>
    <t>2 02 45190 02 0000 150</t>
  </si>
  <si>
    <t>2 02 45192 02 0000 150</t>
  </si>
  <si>
    <t>2 02 45196 02 0000 150</t>
  </si>
  <si>
    <t>2 02 45216 02 0000 150</t>
  </si>
  <si>
    <t>2 02 45468 02 0000 150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</si>
  <si>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</si>
  <si>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</si>
  <si>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</si>
  <si>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</si>
  <si>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</si>
  <si>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2 02 45433 02 0000 150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</si>
  <si>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</si>
  <si>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Доходы от эксплуатации и использования имущества автомобильных дорог, находящихся в государственной и муниципальной собственности</t>
  </si>
  <si>
    <t>1 11 05300 00 0000 120</t>
  </si>
  <si>
    <t>Плата по соглашениям об установлении сервитутав отношении земельных участков, находящихся в государственной или муниципальной собственности</t>
  </si>
  <si>
    <t>2 02 45393 02 0000 150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</si>
  <si>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</si>
  <si>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1 11 09030 00 0000 120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</si>
  <si>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</si>
  <si>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2 02 45296 02 0000 150</t>
  </si>
  <si>
    <t>2 02 25016 02 0000 150</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</si>
  <si>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</si>
  <si>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Межбюджетные трансферты, передаваемые бюджетам субъектов Российской Федерации на финансовое обеспечение дорожной деятельности</t>
  </si>
  <si>
    <t>Прочие безвозмездные поступления</t>
  </si>
  <si>
    <t>2 02 25299 02 0000 150</t>
  </si>
  <si>
    <t>Субсидии бюджетам субъектов Российской Федерации на обустройство и восстановление воинских захоронений, находящихся в государственной собственности</t>
  </si>
  <si>
    <t>2 02 45390 02 0000 150</t>
  </si>
  <si>
    <t>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</si>
  <si>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</si>
  <si>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</si>
  <si>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</si>
  <si>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2 02 45453 02 0000 150</t>
  </si>
  <si>
    <t>Межбюджетные трансферты, передаваемые бюджетам субъектов Российской Федерации на создание виртуальных концертных залов</t>
  </si>
  <si>
    <t>2 02 35469 02 0000 150</t>
  </si>
  <si>
    <t>Субвенции бюджетам субъектов Российской Федерации на проведение Всероссийской переписи населения 2020 года</t>
  </si>
  <si>
    <t>2 02 25008 02 0000 150</t>
  </si>
  <si>
    <t xml:space="preserve"> 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</si>
  <si>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2 02 25169 02 0000 150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</si>
  <si>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</si>
  <si>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2 02 25175 02 0000 150</t>
  </si>
  <si>
    <t>Субсидии бюджетам субъектов Российской Федерации на создание ключевых центров развития детей</t>
  </si>
  <si>
    <t>2 02 25187 02 0000 150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</si>
  <si>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</si>
  <si>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2 02 25210 02 0000 150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</si>
  <si>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</si>
  <si>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2 02 25219 02 0000 150</t>
  </si>
  <si>
    <t>Субсидии бюджетам субъектов Российской Федерации на создание центров цифрового образования детей</t>
  </si>
  <si>
    <t>2 02 25242 02 0000 150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</si>
  <si>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</si>
  <si>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2 02 25247 02 0000 150</t>
  </si>
  <si>
    <t>Субсидии бюджетам субъектов Российской Федерации на создание мобильных технопарков "Кванториум"</t>
  </si>
  <si>
    <t>2 02 25253 02 0000 150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</si>
  <si>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</si>
  <si>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2 02 25256 02 0000 150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</si>
  <si>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</si>
  <si>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мероприятия по развитию рынка газомоторного топлива</t>
  </si>
  <si>
    <t>2 02 25261 02 0000 150</t>
  </si>
  <si>
    <t>Субсидии бюджетам субъектов Российской Федерации на повышение эффективности службы занятости</t>
  </si>
  <si>
    <t>2 02 25291 02 0000 150</t>
  </si>
  <si>
    <t>Субсидии бюджетам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</si>
  <si>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2 02 25294 02 0000 150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</si>
  <si>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</si>
  <si>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</si>
  <si>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</si>
  <si>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</si>
  <si>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модернизацию театров юного зрителя и театров кукол</t>
  </si>
  <si>
    <t>2 02 25456 02 0000 150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</si>
  <si>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</si>
  <si>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</si>
  <si>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2 02 25480 02 0000 150</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</si>
  <si>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</si>
  <si>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</si>
  <si>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</si>
  <si>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</si>
  <si>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</si>
  <si>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реализацию мероприятий в сфере реабилитации и абилитации инвалидов</t>
  </si>
  <si>
    <t>2 02 25514 02 0000 150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</si>
  <si>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</si>
  <si>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2 02 25569 02 0000 150</t>
  </si>
  <si>
    <t>Субсидии бюджетам субъектов Российской Федерации на обеспечение комплексного развития сельских территорий</t>
  </si>
  <si>
    <t>2 02 25576 02 0000 150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</si>
  <si>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</si>
  <si>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2 02 25586 02 0000 150</t>
  </si>
  <si>
    <t>Субсидии бюджетам субъектов Российской Федерации на софинансирование капитальных вложений в объекты муниципальной собственности</t>
  </si>
  <si>
    <t>2 02 27112 02 0000 150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</si>
  <si>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</si>
  <si>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2 02 27372 02 0000 150</t>
  </si>
  <si>
    <t>2 02 25306 02 0000 150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</si>
  <si>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</si>
  <si>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2 02 15832 02 0000 150</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</si>
  <si>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</si>
  <si>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Прочие безвозмездные поступления в бюджеты субъектов Российской Федерации от бюджетов городских округов</t>
  </si>
  <si>
    <t>2 02 90042 02 0000 150</t>
  </si>
  <si>
    <t>Фактическое поступление по состонию на 01.04.2020 г., тыс.руб.</t>
  </si>
  <si>
    <t>Информация об исполнении доходов консолидированного бюджета Удмуртской Республики 
за 1 квартал 2020 года</t>
  </si>
  <si>
    <t>План на 2020 г.,                       тыс. руб.</t>
  </si>
</sst>
</file>

<file path=xl/styles.xml><?xml version="1.0" encoding="utf-8"?>
<styleSheet xmlns="http://schemas.openxmlformats.org/spreadsheetml/2006/main">
  <numFmts count="5">
    <numFmt numFmtId="164" formatCode="_-* #,##0\ _р_._-;\-* #,##0\ _р_._-;_-* &quot;-&quot;\ _р_._-;_-@_-"/>
    <numFmt numFmtId="165" formatCode="_-* #,##0.00\ _р_._-;\-* #,##0.00\ _р_._-;_-* &quot;-&quot;??\ _р_._-;_-@_-"/>
    <numFmt numFmtId="166" formatCode="#,##0.0"/>
    <numFmt numFmtId="167" formatCode="dd\.mm\.yyyy"/>
    <numFmt numFmtId="168" formatCode="#,##0.00000"/>
  </numFmts>
  <fonts count="31">
    <font>
      <sz val="10"/>
      <name val="Arial Cyr"/>
      <charset val="204"/>
    </font>
    <font>
      <sz val="10"/>
      <name val="Arial Cyr"/>
      <charset val="204"/>
    </font>
    <font>
      <sz val="10"/>
      <name val="Arial Cyr"/>
    </font>
    <font>
      <sz val="10"/>
      <name val="Times New Roman"/>
      <family val="1"/>
      <charset val="204"/>
    </font>
    <font>
      <sz val="16"/>
      <name val="Times New Roman"/>
      <family val="1"/>
      <charset val="204"/>
    </font>
    <font>
      <sz val="14"/>
      <name val="Times New Roman"/>
      <family val="1"/>
    </font>
    <font>
      <b/>
      <sz val="14"/>
      <name val="Times New Roman"/>
      <family val="1"/>
      <charset val="204"/>
    </font>
    <font>
      <b/>
      <sz val="14"/>
      <name val="Times New Roman"/>
      <family val="1"/>
    </font>
    <font>
      <b/>
      <sz val="12"/>
      <name val="Times New Roman"/>
      <family val="1"/>
      <charset val="204"/>
    </font>
    <font>
      <b/>
      <sz val="12"/>
      <name val="Times New Roman"/>
      <family val="1"/>
    </font>
    <font>
      <b/>
      <sz val="10"/>
      <name val="Times New Roman"/>
      <family val="1"/>
      <charset val="204"/>
    </font>
    <font>
      <sz val="12"/>
      <name val="Times New Roman"/>
      <family val="1"/>
      <charset val="204"/>
    </font>
    <font>
      <sz val="14"/>
      <name val="Times New Roman"/>
      <family val="1"/>
      <charset val="204"/>
    </font>
    <font>
      <sz val="13"/>
      <name val="Times New Roman"/>
      <family val="1"/>
      <charset val="204"/>
    </font>
    <font>
      <b/>
      <sz val="10"/>
      <name val="Times New Roman"/>
      <family val="1"/>
    </font>
    <font>
      <sz val="12"/>
      <name val="Times New Roman"/>
      <family val="1"/>
    </font>
    <font>
      <b/>
      <sz val="16"/>
      <name val="Times New Roman"/>
      <family val="1"/>
      <charset val="204"/>
    </font>
    <font>
      <sz val="16.5"/>
      <name val="Times New Roman"/>
      <family val="1"/>
      <charset val="204"/>
    </font>
    <font>
      <b/>
      <sz val="18"/>
      <name val="Times New Roman"/>
      <family val="1"/>
    </font>
    <font>
      <sz val="8"/>
      <color rgb="FF000000"/>
      <name val="Arial"/>
      <family val="2"/>
      <charset val="204"/>
    </font>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b/>
      <sz val="11"/>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CCCCC"/>
      </patternFill>
    </fill>
  </fills>
  <borders count="5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style="medium">
        <color rgb="FF000000"/>
      </top>
      <bottom style="thin">
        <color rgb="FF000000"/>
      </bottom>
      <diagonal/>
    </border>
    <border>
      <left/>
      <right/>
      <top/>
      <bottom style="hair">
        <color rgb="FF000000"/>
      </bottom>
      <diagonal/>
    </border>
  </borders>
  <cellStyleXfs count="195">
    <xf numFmtId="0" fontId="0" fillId="0" borderId="0"/>
    <xf numFmtId="0" fontId="1"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19" fillId="0" borderId="6">
      <alignment horizontal="left" wrapText="1" indent="2"/>
    </xf>
    <xf numFmtId="49" fontId="19" fillId="0" borderId="7">
      <alignment horizontal="center"/>
    </xf>
    <xf numFmtId="4" fontId="19" fillId="0" borderId="7">
      <alignment horizontal="right"/>
    </xf>
    <xf numFmtId="0" fontId="21" fillId="0" borderId="0"/>
    <xf numFmtId="0" fontId="22" fillId="0" borderId="0">
      <alignment horizontal="center" wrapText="1"/>
    </xf>
    <xf numFmtId="0" fontId="22" fillId="0" borderId="0">
      <alignment horizontal="center" wrapText="1"/>
    </xf>
    <xf numFmtId="0" fontId="23" fillId="0" borderId="8"/>
    <xf numFmtId="0" fontId="23" fillId="0" borderId="0"/>
    <xf numFmtId="0" fontId="24" fillId="0" borderId="0"/>
    <xf numFmtId="0" fontId="22" fillId="0" borderId="0">
      <alignment horizontal="left" wrapText="1"/>
    </xf>
    <xf numFmtId="0" fontId="25" fillId="0" borderId="0"/>
    <xf numFmtId="0" fontId="23" fillId="0" borderId="9"/>
    <xf numFmtId="0" fontId="19" fillId="0" borderId="10">
      <alignment horizontal="center"/>
    </xf>
    <xf numFmtId="0" fontId="24" fillId="0" borderId="11"/>
    <xf numFmtId="0" fontId="19" fillId="0" borderId="0">
      <alignment horizontal="left"/>
    </xf>
    <xf numFmtId="0" fontId="26" fillId="0" borderId="0">
      <alignment horizontal="center" vertical="top"/>
    </xf>
    <xf numFmtId="49" fontId="27" fillId="0" borderId="12">
      <alignment horizontal="right"/>
    </xf>
    <xf numFmtId="49" fontId="24" fillId="0" borderId="13">
      <alignment horizontal="center"/>
    </xf>
    <xf numFmtId="0" fontId="24" fillId="0" borderId="14"/>
    <xf numFmtId="49" fontId="24" fillId="0" borderId="0"/>
    <xf numFmtId="49" fontId="19" fillId="0" borderId="0">
      <alignment horizontal="right"/>
    </xf>
    <xf numFmtId="0" fontId="19" fillId="0" borderId="0"/>
    <xf numFmtId="0" fontId="19" fillId="0" borderId="0">
      <alignment horizontal="center"/>
    </xf>
    <xf numFmtId="0" fontId="19" fillId="0" borderId="12">
      <alignment horizontal="right"/>
    </xf>
    <xf numFmtId="167" fontId="19" fillId="0" borderId="15">
      <alignment horizontal="center"/>
    </xf>
    <xf numFmtId="49" fontId="19" fillId="0" borderId="0"/>
    <xf numFmtId="0" fontId="19" fillId="0" borderId="0">
      <alignment horizontal="right"/>
    </xf>
    <xf numFmtId="0" fontId="19" fillId="0" borderId="16">
      <alignment horizontal="center"/>
    </xf>
    <xf numFmtId="0" fontId="19" fillId="0" borderId="8">
      <alignment wrapText="1"/>
    </xf>
    <xf numFmtId="49" fontId="19" fillId="0" borderId="17">
      <alignment horizontal="center"/>
    </xf>
    <xf numFmtId="0" fontId="19" fillId="0" borderId="18">
      <alignment wrapText="1"/>
    </xf>
    <xf numFmtId="49" fontId="19" fillId="0" borderId="15">
      <alignment horizontal="center"/>
    </xf>
    <xf numFmtId="0" fontId="19" fillId="0" borderId="19">
      <alignment horizontal="left"/>
    </xf>
    <xf numFmtId="49" fontId="19" fillId="0" borderId="19"/>
    <xf numFmtId="0" fontId="19" fillId="0" borderId="15">
      <alignment horizontal="center"/>
    </xf>
    <xf numFmtId="49" fontId="19" fillId="0" borderId="20">
      <alignment horizontal="center"/>
    </xf>
    <xf numFmtId="0" fontId="28" fillId="0" borderId="0"/>
    <xf numFmtId="0" fontId="28" fillId="0" borderId="21"/>
    <xf numFmtId="49" fontId="19" fillId="0" borderId="7">
      <alignment horizontal="center" vertical="center" wrapText="1"/>
    </xf>
    <xf numFmtId="49" fontId="19" fillId="0" borderId="7">
      <alignment horizontal="center" vertical="center" wrapText="1"/>
    </xf>
    <xf numFmtId="49" fontId="19" fillId="0" borderId="7">
      <alignment horizontal="center" vertical="center" wrapText="1"/>
    </xf>
    <xf numFmtId="49" fontId="19" fillId="0" borderId="10">
      <alignment horizontal="center" vertical="center" wrapText="1"/>
    </xf>
    <xf numFmtId="0" fontId="19" fillId="0" borderId="22">
      <alignment horizontal="left" wrapText="1"/>
    </xf>
    <xf numFmtId="49" fontId="19" fillId="0" borderId="23">
      <alignment horizontal="center" wrapText="1"/>
    </xf>
    <xf numFmtId="49" fontId="19" fillId="0" borderId="24">
      <alignment horizontal="center"/>
    </xf>
    <xf numFmtId="4" fontId="19" fillId="0" borderId="6">
      <alignment horizontal="right"/>
    </xf>
    <xf numFmtId="0" fontId="19" fillId="0" borderId="25">
      <alignment horizontal="left" wrapText="1"/>
    </xf>
    <xf numFmtId="0" fontId="19" fillId="0" borderId="26">
      <alignment horizontal="left" wrapText="1" indent="1"/>
    </xf>
    <xf numFmtId="49" fontId="19" fillId="0" borderId="27">
      <alignment horizontal="center" wrapText="1"/>
    </xf>
    <xf numFmtId="49" fontId="19" fillId="0" borderId="28">
      <alignment horizontal="center"/>
    </xf>
    <xf numFmtId="49" fontId="19" fillId="0" borderId="29">
      <alignment horizontal="center"/>
    </xf>
    <xf numFmtId="0" fontId="19" fillId="0" borderId="30">
      <alignment horizontal="left" wrapText="1" indent="1"/>
    </xf>
    <xf numFmtId="49" fontId="19" fillId="0" borderId="31">
      <alignment horizontal="center"/>
    </xf>
    <xf numFmtId="0" fontId="19" fillId="0" borderId="15">
      <alignment horizontal="left" wrapText="1" indent="2"/>
    </xf>
    <xf numFmtId="0" fontId="19" fillId="0" borderId="21"/>
    <xf numFmtId="0" fontId="19" fillId="2" borderId="21"/>
    <xf numFmtId="0" fontId="19" fillId="2" borderId="32"/>
    <xf numFmtId="0" fontId="19" fillId="2" borderId="0"/>
    <xf numFmtId="0" fontId="19" fillId="0" borderId="0">
      <alignment horizontal="left" wrapText="1"/>
    </xf>
    <xf numFmtId="49" fontId="19" fillId="0" borderId="0">
      <alignment horizontal="center" wrapText="1"/>
    </xf>
    <xf numFmtId="49" fontId="19" fillId="0" borderId="0">
      <alignment horizontal="center"/>
    </xf>
    <xf numFmtId="49" fontId="19" fillId="0" borderId="0">
      <alignment horizontal="right"/>
    </xf>
    <xf numFmtId="0" fontId="19" fillId="0" borderId="8">
      <alignment horizontal="left"/>
    </xf>
    <xf numFmtId="49" fontId="19" fillId="0" borderId="8"/>
    <xf numFmtId="0" fontId="19" fillId="0" borderId="8"/>
    <xf numFmtId="0" fontId="24" fillId="0" borderId="8"/>
    <xf numFmtId="0" fontId="19" fillId="0" borderId="33">
      <alignment horizontal="left" wrapText="1"/>
    </xf>
    <xf numFmtId="49" fontId="19" fillId="0" borderId="24">
      <alignment horizontal="center" wrapText="1"/>
    </xf>
    <xf numFmtId="4" fontId="19" fillId="0" borderId="34">
      <alignment horizontal="right"/>
    </xf>
    <xf numFmtId="4" fontId="19" fillId="0" borderId="35">
      <alignment horizontal="right"/>
    </xf>
    <xf numFmtId="0" fontId="19" fillId="0" borderId="36">
      <alignment horizontal="left" wrapText="1"/>
    </xf>
    <xf numFmtId="49" fontId="19" fillId="0" borderId="31">
      <alignment horizontal="center" wrapText="1"/>
    </xf>
    <xf numFmtId="49" fontId="19" fillId="0" borderId="6">
      <alignment horizontal="center"/>
    </xf>
    <xf numFmtId="0" fontId="19" fillId="0" borderId="35">
      <alignment horizontal="left" wrapText="1" indent="2"/>
    </xf>
    <xf numFmtId="49" fontId="19" fillId="0" borderId="37">
      <alignment horizontal="center"/>
    </xf>
    <xf numFmtId="49" fontId="19" fillId="0" borderId="34">
      <alignment horizontal="center"/>
    </xf>
    <xf numFmtId="0" fontId="19" fillId="0" borderId="17">
      <alignment horizontal="left" wrapText="1" indent="2"/>
    </xf>
    <xf numFmtId="0" fontId="19" fillId="0" borderId="18"/>
    <xf numFmtId="0" fontId="19" fillId="0" borderId="38"/>
    <xf numFmtId="0" fontId="21" fillId="0" borderId="39">
      <alignment horizontal="left" wrapText="1"/>
    </xf>
    <xf numFmtId="0" fontId="19" fillId="0" borderId="40">
      <alignment horizontal="center" wrapText="1"/>
    </xf>
    <xf numFmtId="49" fontId="19" fillId="0" borderId="41">
      <alignment horizontal="center" wrapText="1"/>
    </xf>
    <xf numFmtId="4" fontId="19" fillId="0" borderId="24">
      <alignment horizontal="right"/>
    </xf>
    <xf numFmtId="4" fontId="19" fillId="0" borderId="42">
      <alignment horizontal="right"/>
    </xf>
    <xf numFmtId="0" fontId="21" fillId="0" borderId="15">
      <alignment horizontal="left" wrapText="1"/>
    </xf>
    <xf numFmtId="0" fontId="24" fillId="0" borderId="21"/>
    <xf numFmtId="0" fontId="24" fillId="0" borderId="19"/>
    <xf numFmtId="0" fontId="19" fillId="0" borderId="0">
      <alignment horizontal="center" wrapText="1"/>
    </xf>
    <xf numFmtId="0" fontId="21" fillId="0" borderId="0">
      <alignment horizontal="center"/>
    </xf>
    <xf numFmtId="0" fontId="21" fillId="0" borderId="8"/>
    <xf numFmtId="49" fontId="19" fillId="0" borderId="8">
      <alignment horizontal="left"/>
    </xf>
    <xf numFmtId="0" fontId="19" fillId="0" borderId="26">
      <alignment horizontal="left" wrapText="1"/>
    </xf>
    <xf numFmtId="0" fontId="19" fillId="0" borderId="30">
      <alignment horizontal="left" wrapText="1"/>
    </xf>
    <xf numFmtId="0" fontId="24" fillId="0" borderId="28"/>
    <xf numFmtId="0" fontId="24" fillId="0" borderId="29"/>
    <xf numFmtId="0" fontId="19" fillId="0" borderId="33">
      <alignment horizontal="left" wrapText="1" indent="1"/>
    </xf>
    <xf numFmtId="49" fontId="19" fillId="0" borderId="37">
      <alignment horizontal="center" wrapText="1"/>
    </xf>
    <xf numFmtId="0" fontId="19" fillId="0" borderId="36">
      <alignment horizontal="left" wrapText="1" indent="1"/>
    </xf>
    <xf numFmtId="0" fontId="19" fillId="0" borderId="26">
      <alignment horizontal="left" wrapText="1" indent="2"/>
    </xf>
    <xf numFmtId="0" fontId="19" fillId="0" borderId="30">
      <alignment horizontal="left" wrapText="1" indent="2"/>
    </xf>
    <xf numFmtId="0" fontId="19" fillId="0" borderId="43">
      <alignment horizontal="left" wrapText="1" indent="2"/>
    </xf>
    <xf numFmtId="49" fontId="19" fillId="0" borderId="37">
      <alignment horizontal="center" shrinkToFit="1"/>
    </xf>
    <xf numFmtId="49" fontId="19" fillId="0" borderId="34">
      <alignment horizontal="center" shrinkToFit="1"/>
    </xf>
    <xf numFmtId="0" fontId="19" fillId="0" borderId="36">
      <alignment horizontal="left" wrapText="1" indent="2"/>
    </xf>
    <xf numFmtId="0" fontId="21" fillId="0" borderId="44">
      <alignment horizontal="center" vertical="center" textRotation="90" wrapText="1"/>
    </xf>
    <xf numFmtId="0" fontId="19" fillId="0" borderId="7">
      <alignment horizontal="center" vertical="top" wrapText="1"/>
    </xf>
    <xf numFmtId="0" fontId="19" fillId="0" borderId="7">
      <alignment horizontal="center" vertical="top"/>
    </xf>
    <xf numFmtId="0" fontId="19" fillId="0" borderId="7">
      <alignment horizontal="center" vertical="top"/>
    </xf>
    <xf numFmtId="49" fontId="19" fillId="0" borderId="7">
      <alignment horizontal="center" vertical="top" wrapText="1"/>
    </xf>
    <xf numFmtId="0" fontId="19" fillId="0" borderId="7">
      <alignment horizontal="center" vertical="top" wrapText="1"/>
    </xf>
    <xf numFmtId="0" fontId="21" fillId="0" borderId="45"/>
    <xf numFmtId="49" fontId="21" fillId="0" borderId="23">
      <alignment horizontal="center"/>
    </xf>
    <xf numFmtId="0" fontId="28" fillId="0" borderId="14"/>
    <xf numFmtId="49" fontId="29" fillId="0" borderId="46">
      <alignment horizontal="left" vertical="center" wrapText="1"/>
    </xf>
    <xf numFmtId="49" fontId="21" fillId="0" borderId="31">
      <alignment horizontal="center" vertical="center" wrapText="1"/>
    </xf>
    <xf numFmtId="49" fontId="19" fillId="0" borderId="47">
      <alignment horizontal="left" vertical="center" wrapText="1" indent="2"/>
    </xf>
    <xf numFmtId="49" fontId="19" fillId="0" borderId="27">
      <alignment horizontal="center" vertical="center" wrapText="1"/>
    </xf>
    <xf numFmtId="0" fontId="19" fillId="0" borderId="28"/>
    <xf numFmtId="4" fontId="19" fillId="0" borderId="28">
      <alignment horizontal="right"/>
    </xf>
    <xf numFmtId="4" fontId="19" fillId="0" borderId="29">
      <alignment horizontal="right"/>
    </xf>
    <xf numFmtId="49" fontId="19" fillId="0" borderId="43">
      <alignment horizontal="left" vertical="center" wrapText="1" indent="3"/>
    </xf>
    <xf numFmtId="49" fontId="19" fillId="0" borderId="37">
      <alignment horizontal="center" vertical="center" wrapText="1"/>
    </xf>
    <xf numFmtId="49" fontId="19" fillId="0" borderId="46">
      <alignment horizontal="left" vertical="center" wrapText="1" indent="3"/>
    </xf>
    <xf numFmtId="49" fontId="19" fillId="0" borderId="31">
      <alignment horizontal="center" vertical="center" wrapText="1"/>
    </xf>
    <xf numFmtId="49" fontId="19" fillId="0" borderId="48">
      <alignment horizontal="left" vertical="center" wrapText="1" indent="3"/>
    </xf>
    <xf numFmtId="0" fontId="29" fillId="0" borderId="45">
      <alignment horizontal="left" vertical="center" wrapText="1"/>
    </xf>
    <xf numFmtId="49" fontId="19" fillId="0" borderId="49">
      <alignment horizontal="center" vertical="center" wrapText="1"/>
    </xf>
    <xf numFmtId="4" fontId="19" fillId="0" borderId="10">
      <alignment horizontal="right"/>
    </xf>
    <xf numFmtId="4" fontId="19" fillId="0" borderId="50">
      <alignment horizontal="right"/>
    </xf>
    <xf numFmtId="0" fontId="21" fillId="0" borderId="19">
      <alignment horizontal="center" vertical="center" textRotation="90" wrapText="1"/>
    </xf>
    <xf numFmtId="49" fontId="19" fillId="0" borderId="19">
      <alignment horizontal="left" vertical="center" wrapText="1" indent="3"/>
    </xf>
    <xf numFmtId="49" fontId="19" fillId="0" borderId="21">
      <alignment horizontal="center" vertical="center" wrapText="1"/>
    </xf>
    <xf numFmtId="4" fontId="19" fillId="0" borderId="21">
      <alignment horizontal="right"/>
    </xf>
    <xf numFmtId="0" fontId="19" fillId="0" borderId="0">
      <alignment vertical="center"/>
    </xf>
    <xf numFmtId="49" fontId="19" fillId="0" borderId="0">
      <alignment horizontal="left" vertical="center" wrapText="1" indent="3"/>
    </xf>
    <xf numFmtId="49" fontId="19" fillId="0" borderId="0">
      <alignment horizontal="center" vertical="center" wrapText="1"/>
    </xf>
    <xf numFmtId="4" fontId="19" fillId="0" borderId="0">
      <alignment horizontal="right" shrinkToFit="1"/>
    </xf>
    <xf numFmtId="0" fontId="21" fillId="0" borderId="8">
      <alignment horizontal="center" vertical="center" textRotation="90" wrapText="1"/>
    </xf>
    <xf numFmtId="49" fontId="19" fillId="0" borderId="8">
      <alignment horizontal="left" vertical="center" wrapText="1" indent="3"/>
    </xf>
    <xf numFmtId="49" fontId="19" fillId="0" borderId="8">
      <alignment horizontal="center" vertical="center" wrapText="1"/>
    </xf>
    <xf numFmtId="4" fontId="19" fillId="0" borderId="8">
      <alignment horizontal="right"/>
    </xf>
    <xf numFmtId="49" fontId="21" fillId="0" borderId="23">
      <alignment horizontal="center" vertical="center" wrapText="1"/>
    </xf>
    <xf numFmtId="0" fontId="19" fillId="0" borderId="29"/>
    <xf numFmtId="0" fontId="21" fillId="0" borderId="19">
      <alignment horizontal="center" vertical="center" textRotation="90"/>
    </xf>
    <xf numFmtId="0" fontId="21" fillId="0" borderId="8">
      <alignment horizontal="center" vertical="center" textRotation="90"/>
    </xf>
    <xf numFmtId="0" fontId="21" fillId="0" borderId="44">
      <alignment horizontal="center" vertical="center" textRotation="90"/>
    </xf>
    <xf numFmtId="49" fontId="29" fillId="0" borderId="45">
      <alignment horizontal="left" vertical="center" wrapText="1"/>
    </xf>
    <xf numFmtId="0" fontId="21" fillId="0" borderId="7">
      <alignment horizontal="center" vertical="center" textRotation="90"/>
    </xf>
    <xf numFmtId="0" fontId="21" fillId="0" borderId="23">
      <alignment horizontal="center" vertical="center"/>
    </xf>
    <xf numFmtId="0" fontId="19" fillId="0" borderId="46">
      <alignment horizontal="left" vertical="center" wrapText="1"/>
    </xf>
    <xf numFmtId="0" fontId="19" fillId="0" borderId="27">
      <alignment horizontal="center" vertical="center"/>
    </xf>
    <xf numFmtId="0" fontId="19" fillId="0" borderId="37">
      <alignment horizontal="center" vertical="center"/>
    </xf>
    <xf numFmtId="0" fontId="19" fillId="0" borderId="31">
      <alignment horizontal="center" vertical="center"/>
    </xf>
    <xf numFmtId="0" fontId="19" fillId="0" borderId="48">
      <alignment horizontal="left" vertical="center" wrapText="1"/>
    </xf>
    <xf numFmtId="0" fontId="21" fillId="0" borderId="31">
      <alignment horizontal="center" vertical="center"/>
    </xf>
    <xf numFmtId="0" fontId="19" fillId="0" borderId="49">
      <alignment horizontal="center" vertical="center"/>
    </xf>
    <xf numFmtId="49" fontId="21" fillId="0" borderId="23">
      <alignment horizontal="center" vertical="center"/>
    </xf>
    <xf numFmtId="49" fontId="19" fillId="0" borderId="46">
      <alignment horizontal="left" vertical="center" wrapText="1"/>
    </xf>
    <xf numFmtId="49" fontId="19" fillId="0" borderId="27">
      <alignment horizontal="center" vertical="center"/>
    </xf>
    <xf numFmtId="49" fontId="19" fillId="0" borderId="37">
      <alignment horizontal="center" vertical="center"/>
    </xf>
    <xf numFmtId="49" fontId="19" fillId="0" borderId="31">
      <alignment horizontal="center" vertical="center"/>
    </xf>
    <xf numFmtId="49" fontId="19" fillId="0" borderId="48">
      <alignment horizontal="left" vertical="center" wrapText="1"/>
    </xf>
    <xf numFmtId="49" fontId="19" fillId="0" borderId="49">
      <alignment horizontal="center" vertical="center"/>
    </xf>
    <xf numFmtId="49" fontId="19" fillId="0" borderId="8">
      <alignment horizontal="center"/>
    </xf>
    <xf numFmtId="0" fontId="19" fillId="0" borderId="8">
      <alignment horizontal="center"/>
    </xf>
    <xf numFmtId="49" fontId="19" fillId="0" borderId="0">
      <alignment horizontal="left"/>
    </xf>
    <xf numFmtId="0" fontId="19" fillId="0" borderId="19">
      <alignment horizontal="center"/>
    </xf>
    <xf numFmtId="49" fontId="19" fillId="0" borderId="19">
      <alignment horizontal="center"/>
    </xf>
    <xf numFmtId="0" fontId="19" fillId="0" borderId="0">
      <alignment horizontal="center"/>
    </xf>
    <xf numFmtId="49" fontId="19" fillId="0" borderId="8"/>
    <xf numFmtId="0" fontId="30" fillId="0" borderId="8">
      <alignment wrapText="1"/>
    </xf>
    <xf numFmtId="0" fontId="30" fillId="0" borderId="7">
      <alignment wrapText="1"/>
    </xf>
    <xf numFmtId="0" fontId="30" fillId="0" borderId="19">
      <alignment wrapText="1"/>
    </xf>
    <xf numFmtId="0" fontId="19" fillId="0" borderId="19"/>
    <xf numFmtId="0" fontId="20" fillId="0" borderId="0"/>
    <xf numFmtId="0" fontId="20" fillId="0" borderId="0"/>
    <xf numFmtId="0" fontId="20" fillId="0" borderId="0"/>
    <xf numFmtId="0" fontId="24" fillId="0" borderId="0"/>
    <xf numFmtId="0" fontId="24" fillId="0" borderId="0"/>
    <xf numFmtId="0" fontId="24" fillId="3" borderId="0"/>
    <xf numFmtId="0" fontId="24" fillId="3" borderId="8"/>
    <xf numFmtId="0" fontId="24" fillId="3" borderId="18"/>
    <xf numFmtId="0" fontId="24" fillId="3" borderId="19"/>
    <xf numFmtId="0" fontId="24" fillId="3" borderId="51"/>
    <xf numFmtId="0" fontId="24" fillId="3" borderId="52"/>
    <xf numFmtId="0" fontId="24" fillId="3" borderId="53"/>
    <xf numFmtId="0" fontId="24" fillId="3" borderId="54"/>
    <xf numFmtId="0" fontId="24" fillId="3" borderId="21"/>
    <xf numFmtId="0" fontId="24" fillId="3" borderId="32"/>
    <xf numFmtId="0" fontId="20" fillId="0" borderId="0"/>
  </cellStyleXfs>
  <cellXfs count="62">
    <xf numFmtId="0" fontId="0" fillId="0" borderId="0" xfId="0"/>
    <xf numFmtId="0" fontId="4" fillId="0" borderId="0" xfId="2" applyFont="1" applyFill="1"/>
    <xf numFmtId="0" fontId="3" fillId="0" borderId="0" xfId="2" applyFont="1" applyFill="1"/>
    <xf numFmtId="3" fontId="6" fillId="0" borderId="2" xfId="2" applyNumberFormat="1" applyFont="1" applyFill="1" applyBorder="1" applyAlignment="1">
      <alignment horizontal="center"/>
    </xf>
    <xf numFmtId="3" fontId="12" fillId="0" borderId="2" xfId="2" applyNumberFormat="1" applyFont="1" applyFill="1" applyBorder="1" applyAlignment="1">
      <alignment horizontal="center"/>
    </xf>
    <xf numFmtId="3" fontId="7" fillId="0" borderId="2" xfId="2" applyNumberFormat="1" applyFont="1" applyFill="1" applyBorder="1" applyAlignment="1">
      <alignment horizontal="center"/>
    </xf>
    <xf numFmtId="3" fontId="5" fillId="0" borderId="2" xfId="2" applyNumberFormat="1" applyFont="1" applyFill="1" applyBorder="1" applyAlignment="1">
      <alignment horizontal="center"/>
    </xf>
    <xf numFmtId="3" fontId="4" fillId="0" borderId="0" xfId="2" applyNumberFormat="1" applyFont="1" applyFill="1"/>
    <xf numFmtId="0" fontId="11" fillId="0" borderId="2" xfId="0" applyFont="1" applyFill="1" applyBorder="1" applyAlignment="1">
      <alignment horizontal="justify" vertical="center" wrapText="1"/>
    </xf>
    <xf numFmtId="0" fontId="4" fillId="0" borderId="0" xfId="2" applyFont="1" applyFill="1" applyBorder="1"/>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166" fontId="12" fillId="0" borderId="2" xfId="2" applyNumberFormat="1" applyFont="1" applyFill="1" applyBorder="1" applyAlignment="1">
      <alignment horizontal="center"/>
    </xf>
    <xf numFmtId="166" fontId="6" fillId="0" borderId="2" xfId="2" applyNumberFormat="1" applyFont="1" applyFill="1" applyBorder="1" applyAlignment="1">
      <alignment horizontal="center"/>
    </xf>
    <xf numFmtId="3" fontId="12" fillId="0" borderId="4" xfId="2" applyNumberFormat="1" applyFont="1" applyFill="1" applyBorder="1" applyAlignment="1">
      <alignment horizontal="center"/>
    </xf>
    <xf numFmtId="3" fontId="16" fillId="0" borderId="0" xfId="0" applyNumberFormat="1" applyFont="1" applyFill="1" applyAlignment="1">
      <alignment horizontal="left"/>
    </xf>
    <xf numFmtId="0" fontId="8" fillId="0" borderId="2" xfId="2" applyFont="1" applyFill="1" applyBorder="1" applyAlignment="1">
      <alignment horizontal="justify" vertical="center" wrapText="1"/>
    </xf>
    <xf numFmtId="0" fontId="11" fillId="0" borderId="2" xfId="2" applyFont="1" applyFill="1" applyBorder="1" applyAlignment="1">
      <alignment horizontal="justify" vertical="center" wrapText="1"/>
    </xf>
    <xf numFmtId="0" fontId="11" fillId="0" borderId="4" xfId="2" applyFont="1" applyFill="1" applyBorder="1" applyAlignment="1">
      <alignment horizontal="justify" vertical="center" wrapText="1"/>
    </xf>
    <xf numFmtId="0" fontId="8" fillId="0" borderId="4" xfId="2" applyFont="1" applyFill="1" applyBorder="1" applyAlignment="1">
      <alignment horizontal="justify" vertical="center" wrapText="1"/>
    </xf>
    <xf numFmtId="0" fontId="8" fillId="0" borderId="2" xfId="2" applyFont="1" applyFill="1" applyBorder="1" applyAlignment="1">
      <alignment horizontal="justify" vertical="center"/>
    </xf>
    <xf numFmtId="0" fontId="11" fillId="0" borderId="3" xfId="2" applyFont="1" applyFill="1" applyBorder="1" applyAlignment="1">
      <alignment horizontal="justify" vertical="center" wrapText="1"/>
    </xf>
    <xf numFmtId="3" fontId="12" fillId="0" borderId="3" xfId="2" applyNumberFormat="1" applyFont="1" applyFill="1" applyBorder="1" applyAlignment="1">
      <alignment horizontal="center"/>
    </xf>
    <xf numFmtId="1" fontId="11" fillId="0" borderId="1" xfId="2"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0" fontId="11" fillId="0" borderId="2" xfId="0" applyNumberFormat="1" applyFont="1" applyFill="1" applyBorder="1" applyAlignment="1">
      <alignment horizontal="justify" vertical="center" wrapText="1"/>
    </xf>
    <xf numFmtId="1" fontId="8" fillId="0" borderId="2" xfId="2" applyNumberFormat="1" applyFont="1" applyFill="1" applyBorder="1" applyAlignment="1">
      <alignment horizontal="center" vertical="center"/>
    </xf>
    <xf numFmtId="1" fontId="11" fillId="0" borderId="2" xfId="2" applyNumberFormat="1" applyFont="1" applyFill="1" applyBorder="1" applyAlignment="1">
      <alignment horizontal="center" vertical="center"/>
    </xf>
    <xf numFmtId="166" fontId="7" fillId="0" borderId="2"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0" borderId="3" xfId="2" applyNumberFormat="1" applyFont="1" applyFill="1" applyBorder="1" applyAlignment="1">
      <alignment horizontal="center"/>
    </xf>
    <xf numFmtId="0" fontId="11" fillId="0" borderId="2" xfId="2" applyFont="1" applyFill="1" applyBorder="1" applyAlignment="1">
      <alignment horizontal="center" vertical="center"/>
    </xf>
    <xf numFmtId="0" fontId="11" fillId="0" borderId="2" xfId="0" applyNumberFormat="1" applyFont="1" applyFill="1" applyBorder="1" applyAlignment="1">
      <alignment horizontal="justify" vertical="center"/>
    </xf>
    <xf numFmtId="0" fontId="11" fillId="0" borderId="2" xfId="0" applyFont="1" applyFill="1" applyBorder="1" applyAlignment="1">
      <alignment horizontal="justify" vertical="center"/>
    </xf>
    <xf numFmtId="0" fontId="11" fillId="0" borderId="2" xfId="0" applyFont="1" applyFill="1" applyBorder="1" applyAlignment="1">
      <alignment horizontal="center" vertical="center"/>
    </xf>
    <xf numFmtId="0" fontId="8" fillId="0" borderId="2" xfId="2" applyFont="1" applyBorder="1" applyAlignment="1">
      <alignment horizontal="center" vertical="center" wrapText="1"/>
    </xf>
    <xf numFmtId="0" fontId="8" fillId="0" borderId="2" xfId="2" applyFont="1" applyFill="1" applyBorder="1" applyAlignment="1">
      <alignment horizontal="center" vertical="center"/>
    </xf>
    <xf numFmtId="0" fontId="8" fillId="0" borderId="2" xfId="2" applyFont="1" applyFill="1" applyBorder="1" applyAlignment="1">
      <alignment horizontal="center" vertical="center" wrapText="1"/>
    </xf>
    <xf numFmtId="0" fontId="11" fillId="0" borderId="2" xfId="2" applyFont="1" applyFill="1" applyBorder="1" applyAlignment="1">
      <alignment horizontal="left" vertical="center" wrapText="1"/>
    </xf>
    <xf numFmtId="0" fontId="10" fillId="0" borderId="0" xfId="2" applyFont="1" applyFill="1"/>
    <xf numFmtId="0" fontId="13" fillId="0" borderId="0" xfId="2" applyFont="1" applyFill="1"/>
    <xf numFmtId="0" fontId="15" fillId="0" borderId="2" xfId="2" applyFont="1" applyFill="1" applyBorder="1" applyAlignment="1">
      <alignment horizontal="center" vertical="center"/>
    </xf>
    <xf numFmtId="0" fontId="11" fillId="0" borderId="2" xfId="2" applyFont="1" applyFill="1" applyBorder="1" applyAlignment="1">
      <alignment horizontal="center" vertical="center" wrapText="1"/>
    </xf>
    <xf numFmtId="0" fontId="9" fillId="0" borderId="2" xfId="2" applyFont="1" applyFill="1" applyBorder="1" applyAlignment="1">
      <alignment horizontal="center" vertical="center"/>
    </xf>
    <xf numFmtId="0" fontId="14" fillId="0" borderId="0" xfId="2" applyFont="1" applyFill="1"/>
    <xf numFmtId="0" fontId="16" fillId="0" borderId="0" xfId="0" applyFont="1" applyFill="1" applyAlignment="1">
      <alignment horizontal="left" wrapText="1"/>
    </xf>
    <xf numFmtId="0" fontId="8" fillId="0" borderId="0" xfId="0" applyFont="1" applyFill="1" applyAlignment="1">
      <alignment horizontal="left" wrapText="1"/>
    </xf>
    <xf numFmtId="0" fontId="16" fillId="0" borderId="0" xfId="0" applyFont="1" applyFill="1" applyAlignment="1">
      <alignment horizontal="left"/>
    </xf>
    <xf numFmtId="3" fontId="16" fillId="0" borderId="0" xfId="0" applyNumberFormat="1" applyFont="1" applyFill="1" applyAlignment="1">
      <alignment horizontal="center"/>
    </xf>
    <xf numFmtId="0" fontId="11" fillId="0" borderId="0" xfId="2" applyFont="1" applyFill="1" applyBorder="1" applyAlignment="1"/>
    <xf numFmtId="0" fontId="11" fillId="0" borderId="0" xfId="2" applyFont="1" applyFill="1" applyBorder="1"/>
    <xf numFmtId="168" fontId="3" fillId="0" borderId="0" xfId="2" applyNumberFormat="1" applyFont="1" applyFill="1" applyBorder="1"/>
    <xf numFmtId="0" fontId="11" fillId="0" borderId="0" xfId="2" applyFont="1" applyFill="1" applyAlignment="1"/>
    <xf numFmtId="0" fontId="11" fillId="0" borderId="0" xfId="2" applyFont="1" applyFill="1"/>
    <xf numFmtId="168" fontId="4" fillId="0" borderId="0" xfId="2" applyNumberFormat="1" applyFont="1" applyFill="1" applyBorder="1"/>
    <xf numFmtId="168" fontId="11" fillId="0" borderId="0" xfId="2" applyNumberFormat="1" applyFont="1" applyFill="1" applyBorder="1"/>
    <xf numFmtId="3" fontId="4" fillId="0" borderId="0" xfId="2" applyNumberFormat="1" applyFont="1" applyFill="1" applyBorder="1"/>
    <xf numFmtId="0" fontId="3" fillId="0" borderId="0" xfId="2" applyFont="1" applyFill="1" applyAlignment="1">
      <alignment horizontal="center"/>
    </xf>
    <xf numFmtId="3" fontId="3" fillId="0" borderId="0" xfId="2" applyNumberFormat="1" applyFont="1" applyFill="1"/>
    <xf numFmtId="0" fontId="18" fillId="0" borderId="0" xfId="1" applyFont="1" applyFill="1" applyAlignment="1">
      <alignment horizontal="center" vertical="center" wrapText="1"/>
    </xf>
    <xf numFmtId="0" fontId="17" fillId="0" borderId="0" xfId="1" applyFont="1" applyFill="1" applyAlignment="1">
      <alignment horizontal="center" vertical="center" wrapText="1"/>
    </xf>
  </cellXfs>
  <cellStyles count="195">
    <cellStyle name="br" xfId="181"/>
    <cellStyle name="col" xfId="180"/>
    <cellStyle name="style0" xfId="182"/>
    <cellStyle name="td" xfId="183"/>
    <cellStyle name="tr" xfId="179"/>
    <cellStyle name="xl100" xfId="65"/>
    <cellStyle name="xl101" xfId="72"/>
    <cellStyle name="xl102" xfId="86"/>
    <cellStyle name="xl103" xfId="80"/>
    <cellStyle name="xl104" xfId="68"/>
    <cellStyle name="xl105" xfId="73"/>
    <cellStyle name="xl106" xfId="87"/>
    <cellStyle name="xl107" xfId="66"/>
    <cellStyle name="xl108" xfId="74"/>
    <cellStyle name="xl109" xfId="77"/>
    <cellStyle name="xl110" xfId="88"/>
    <cellStyle name="xl111" xfId="75"/>
    <cellStyle name="xl112" xfId="89"/>
    <cellStyle name="xl113" xfId="81"/>
    <cellStyle name="xl114" xfId="91"/>
    <cellStyle name="xl115" xfId="69"/>
    <cellStyle name="xl116" xfId="70"/>
    <cellStyle name="xl117" xfId="93"/>
    <cellStyle name="xl118" xfId="94"/>
    <cellStyle name="xl119" xfId="96"/>
    <cellStyle name="xl120" xfId="100"/>
    <cellStyle name="xl121" xfId="103"/>
    <cellStyle name="xl122" xfId="193"/>
    <cellStyle name="xl123" xfId="105"/>
    <cellStyle name="xl124" xfId="92"/>
    <cellStyle name="xl125" xfId="95"/>
    <cellStyle name="xl126" xfId="101"/>
    <cellStyle name="xl127" xfId="106"/>
    <cellStyle name="xl128" xfId="107"/>
    <cellStyle name="xl129" xfId="97"/>
    <cellStyle name="xl130" xfId="102"/>
    <cellStyle name="xl131" xfId="104"/>
    <cellStyle name="xl132" xfId="108"/>
    <cellStyle name="xl133" xfId="98"/>
    <cellStyle name="xl134" xfId="99"/>
    <cellStyle name="xl135" xfId="109"/>
    <cellStyle name="xl136" xfId="134"/>
    <cellStyle name="xl137" xfId="138"/>
    <cellStyle name="xl138" xfId="142"/>
    <cellStyle name="xl139" xfId="148"/>
    <cellStyle name="xl140" xfId="149"/>
    <cellStyle name="xl141" xfId="150"/>
    <cellStyle name="xl142" xfId="152"/>
    <cellStyle name="xl143" xfId="175"/>
    <cellStyle name="xl144" xfId="176"/>
    <cellStyle name="xl145" xfId="177"/>
    <cellStyle name="xl146" xfId="110"/>
    <cellStyle name="xl147" xfId="115"/>
    <cellStyle name="xl148" xfId="118"/>
    <cellStyle name="xl149" xfId="120"/>
    <cellStyle name="xl150" xfId="125"/>
    <cellStyle name="xl151" xfId="127"/>
    <cellStyle name="xl152" xfId="129"/>
    <cellStyle name="xl153" xfId="130"/>
    <cellStyle name="xl154" xfId="135"/>
    <cellStyle name="xl155" xfId="139"/>
    <cellStyle name="xl156" xfId="143"/>
    <cellStyle name="xl157" xfId="151"/>
    <cellStyle name="xl158" xfId="154"/>
    <cellStyle name="xl159" xfId="158"/>
    <cellStyle name="xl160" xfId="162"/>
    <cellStyle name="xl161" xfId="166"/>
    <cellStyle name="xl162" xfId="116"/>
    <cellStyle name="xl163" xfId="119"/>
    <cellStyle name="xl164" xfId="121"/>
    <cellStyle name="xl165" xfId="126"/>
    <cellStyle name="xl166" xfId="128"/>
    <cellStyle name="xl167" xfId="131"/>
    <cellStyle name="xl168" xfId="136"/>
    <cellStyle name="xl169" xfId="140"/>
    <cellStyle name="xl170" xfId="144"/>
    <cellStyle name="xl171" xfId="146"/>
    <cellStyle name="xl172" xfId="153"/>
    <cellStyle name="xl173" xfId="155"/>
    <cellStyle name="xl174" xfId="156"/>
    <cellStyle name="xl175" xfId="157"/>
    <cellStyle name="xl176" xfId="159"/>
    <cellStyle name="xl177" xfId="160"/>
    <cellStyle name="xl178" xfId="161"/>
    <cellStyle name="xl179" xfId="163"/>
    <cellStyle name="xl180" xfId="164"/>
    <cellStyle name="xl181" xfId="165"/>
    <cellStyle name="xl182" xfId="167"/>
    <cellStyle name="xl183" xfId="168"/>
    <cellStyle name="xl184" xfId="171"/>
    <cellStyle name="xl185" xfId="173"/>
    <cellStyle name="xl186" xfId="174"/>
    <cellStyle name="xl187" xfId="111"/>
    <cellStyle name="xl188" xfId="113"/>
    <cellStyle name="xl189" xfId="122"/>
    <cellStyle name="xl190" xfId="132"/>
    <cellStyle name="xl191" xfId="137"/>
    <cellStyle name="xl192" xfId="141"/>
    <cellStyle name="xl193" xfId="145"/>
    <cellStyle name="xl194" xfId="178"/>
    <cellStyle name="xl195" xfId="114"/>
    <cellStyle name="xl196" xfId="169"/>
    <cellStyle name="xl197" xfId="172"/>
    <cellStyle name="xl198" xfId="170"/>
    <cellStyle name="xl199" xfId="123"/>
    <cellStyle name="xl200" xfId="112"/>
    <cellStyle name="xl201" xfId="124"/>
    <cellStyle name="xl202" xfId="133"/>
    <cellStyle name="xl203" xfId="147"/>
    <cellStyle name="xl204" xfId="117"/>
    <cellStyle name="xl21" xfId="184"/>
    <cellStyle name="xl22" xfId="8"/>
    <cellStyle name="xl23" xfId="15"/>
    <cellStyle name="xl24" xfId="19"/>
    <cellStyle name="xl25" xfId="26"/>
    <cellStyle name="xl26" xfId="41"/>
    <cellStyle name="xl27" xfId="13"/>
    <cellStyle name="xl28" xfId="185"/>
    <cellStyle name="xl29" xfId="43"/>
    <cellStyle name="xl30" xfId="45"/>
    <cellStyle name="xl31" xfId="186"/>
    <cellStyle name="xl32" xfId="47"/>
    <cellStyle name="xl33" xfId="52"/>
    <cellStyle name="xl34" xfId="5"/>
    <cellStyle name="xl35" xfId="187"/>
    <cellStyle name="xl36" xfId="9"/>
    <cellStyle name="xl37" xfId="20"/>
    <cellStyle name="xl38" xfId="33"/>
    <cellStyle name="xl39" xfId="35"/>
    <cellStyle name="xl40" xfId="37"/>
    <cellStyle name="xl41" xfId="188"/>
    <cellStyle name="xl42" xfId="48"/>
    <cellStyle name="xl43" xfId="53"/>
    <cellStyle name="xl44" xfId="57"/>
    <cellStyle name="xl45" xfId="189"/>
    <cellStyle name="xl46" xfId="59"/>
    <cellStyle name="xl47" xfId="27"/>
    <cellStyle name="xl48" xfId="38"/>
    <cellStyle name="xl49" xfId="30"/>
    <cellStyle name="xl50" xfId="49"/>
    <cellStyle name="xl51" xfId="54"/>
    <cellStyle name="xl52" xfId="6"/>
    <cellStyle name="xl53" xfId="44"/>
    <cellStyle name="xl54" xfId="46"/>
    <cellStyle name="xl55" xfId="190"/>
    <cellStyle name="xl56" xfId="7"/>
    <cellStyle name="xl57" xfId="60"/>
    <cellStyle name="xl58" xfId="62"/>
    <cellStyle name="xl59" xfId="10"/>
    <cellStyle name="xl60" xfId="16"/>
    <cellStyle name="xl61" xfId="21"/>
    <cellStyle name="xl62" xfId="28"/>
    <cellStyle name="xl63" xfId="11"/>
    <cellStyle name="xl64" xfId="17"/>
    <cellStyle name="xl65" xfId="22"/>
    <cellStyle name="xl66" xfId="29"/>
    <cellStyle name="xl67" xfId="32"/>
    <cellStyle name="xl68" xfId="34"/>
    <cellStyle name="xl69" xfId="36"/>
    <cellStyle name="xl70" xfId="39"/>
    <cellStyle name="xl71" xfId="40"/>
    <cellStyle name="xl72" xfId="42"/>
    <cellStyle name="xl73" xfId="12"/>
    <cellStyle name="xl74" xfId="18"/>
    <cellStyle name="xl75" xfId="23"/>
    <cellStyle name="xl76" xfId="50"/>
    <cellStyle name="xl77" xfId="55"/>
    <cellStyle name="xl78" xfId="51"/>
    <cellStyle name="xl79" xfId="56"/>
    <cellStyle name="xl80" xfId="58"/>
    <cellStyle name="xl81" xfId="191"/>
    <cellStyle name="xl82" xfId="61"/>
    <cellStyle name="xl83" xfId="14"/>
    <cellStyle name="xl84" xfId="24"/>
    <cellStyle name="xl85" xfId="31"/>
    <cellStyle name="xl86" xfId="25"/>
    <cellStyle name="xl87" xfId="63"/>
    <cellStyle name="xl88" xfId="67"/>
    <cellStyle name="xl89" xfId="71"/>
    <cellStyle name="xl90" xfId="82"/>
    <cellStyle name="xl91" xfId="84"/>
    <cellStyle name="xl92" xfId="78"/>
    <cellStyle name="xl93" xfId="64"/>
    <cellStyle name="xl94" xfId="76"/>
    <cellStyle name="xl95" xfId="83"/>
    <cellStyle name="xl96" xfId="85"/>
    <cellStyle name="xl97" xfId="192"/>
    <cellStyle name="xl98" xfId="79"/>
    <cellStyle name="xl99" xfId="90"/>
    <cellStyle name="Обычный" xfId="0" builtinId="0"/>
    <cellStyle name="Обычный 2" xfId="194"/>
    <cellStyle name="Обычный_План покварт. На 2002 год" xfId="1"/>
    <cellStyle name="Обычный_приложение 1 к закону 2004 года" xfId="2"/>
    <cellStyle name="Тысячи [0]_дох.рас.02.12.98 II вар" xfId="3"/>
    <cellStyle name="Тысячи_дох.рас.02.12.98 II вар" xfId="4"/>
  </cellStyles>
  <dxfs count="0"/>
  <tableStyles count="0"/>
  <colors>
    <mruColors>
      <color rgb="FFCCFFFF"/>
      <color rgb="FFBBF0FB"/>
      <color rgb="FFFFFFFF"/>
      <color rgb="FFFFCCFF"/>
      <color rgb="FF66FFCC"/>
      <color rgb="FF7CD2A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68"/>
  <sheetViews>
    <sheetView tabSelected="1" view="pageBreakPreview" zoomScale="74" zoomScaleNormal="75" zoomScaleSheetLayoutView="74" workbookViewId="0">
      <pane xSplit="2" ySplit="3" topLeftCell="C4" activePane="bottomRight" state="frozen"/>
      <selection activeCell="H12" sqref="H12"/>
      <selection pane="topRight" activeCell="H12" sqref="H12"/>
      <selection pane="bottomLeft" activeCell="H12" sqref="H12"/>
      <selection pane="bottomRight" activeCell="A3" sqref="A3"/>
    </sheetView>
  </sheetViews>
  <sheetFormatPr defaultRowHeight="20.25"/>
  <cols>
    <col min="1" max="1" width="27" style="58" customWidth="1"/>
    <col min="2" max="2" width="67.85546875" style="54" customWidth="1"/>
    <col min="3" max="3" width="18.42578125" style="1" customWidth="1"/>
    <col min="4" max="4" width="17.85546875" style="59" customWidth="1"/>
    <col min="5" max="5" width="14" style="2" customWidth="1"/>
    <col min="6" max="6" width="21.42578125" style="2" customWidth="1"/>
    <col min="7" max="16384" width="9.140625" style="2"/>
  </cols>
  <sheetData>
    <row r="1" spans="1:6" ht="45.75" customHeight="1">
      <c r="A1" s="60" t="s">
        <v>318</v>
      </c>
      <c r="B1" s="60"/>
      <c r="C1" s="60"/>
      <c r="D1" s="60"/>
      <c r="E1" s="60"/>
      <c r="F1" s="60"/>
    </row>
    <row r="2" spans="1:6" ht="21">
      <c r="A2" s="61"/>
      <c r="B2" s="61"/>
      <c r="C2" s="61"/>
      <c r="D2" s="61"/>
      <c r="E2" s="61"/>
      <c r="F2" s="61"/>
    </row>
    <row r="3" spans="1:6" ht="83.25" customHeight="1">
      <c r="A3" s="38" t="s">
        <v>122</v>
      </c>
      <c r="B3" s="37" t="s">
        <v>0</v>
      </c>
      <c r="C3" s="38" t="s">
        <v>319</v>
      </c>
      <c r="D3" s="36" t="s">
        <v>317</v>
      </c>
      <c r="E3" s="38" t="s">
        <v>89</v>
      </c>
      <c r="F3" s="38" t="s">
        <v>1</v>
      </c>
    </row>
    <row r="4" spans="1:6" ht="18.75">
      <c r="A4" s="37" t="s">
        <v>2</v>
      </c>
      <c r="B4" s="17" t="s">
        <v>112</v>
      </c>
      <c r="C4" s="3">
        <v>75385000.953560024</v>
      </c>
      <c r="D4" s="3">
        <v>13843397.61768</v>
      </c>
      <c r="E4" s="14">
        <v>18.363596866303471</v>
      </c>
      <c r="F4" s="14">
        <v>85.571195573309012</v>
      </c>
    </row>
    <row r="5" spans="1:6" ht="18.75">
      <c r="A5" s="37" t="s">
        <v>3</v>
      </c>
      <c r="B5" s="17" t="s">
        <v>113</v>
      </c>
      <c r="C5" s="3">
        <v>52942956.760000005</v>
      </c>
      <c r="D5" s="3">
        <v>9613518.916269999</v>
      </c>
      <c r="E5" s="14">
        <v>18.158258443799841</v>
      </c>
      <c r="F5" s="14">
        <v>85.649863564768609</v>
      </c>
    </row>
    <row r="6" spans="1:6" ht="18.75">
      <c r="A6" s="32" t="s">
        <v>81</v>
      </c>
      <c r="B6" s="18" t="s">
        <v>82</v>
      </c>
      <c r="C6" s="4">
        <v>25789785</v>
      </c>
      <c r="D6" s="4">
        <v>3781683.2746199998</v>
      </c>
      <c r="E6" s="13">
        <v>14.663492831056946</v>
      </c>
      <c r="F6" s="13">
        <v>68.543785335199033</v>
      </c>
    </row>
    <row r="7" spans="1:6" ht="18.75">
      <c r="A7" s="32" t="s">
        <v>4</v>
      </c>
      <c r="B7" s="18" t="s">
        <v>116</v>
      </c>
      <c r="C7" s="4">
        <v>27153171.760000002</v>
      </c>
      <c r="D7" s="4">
        <v>5831835.6416499997</v>
      </c>
      <c r="E7" s="13">
        <v>21.477548528017707</v>
      </c>
      <c r="F7" s="13">
        <v>102.18689033296025</v>
      </c>
    </row>
    <row r="8" spans="1:6" ht="47.25">
      <c r="A8" s="37" t="s">
        <v>5</v>
      </c>
      <c r="B8" s="17" t="s">
        <v>41</v>
      </c>
      <c r="C8" s="3">
        <v>7221157.0999999996</v>
      </c>
      <c r="D8" s="3">
        <v>1580506.5115499999</v>
      </c>
      <c r="E8" s="14">
        <v>21.88716419907275</v>
      </c>
      <c r="F8" s="14">
        <v>98.477253110653137</v>
      </c>
    </row>
    <row r="9" spans="1:6" ht="31.5">
      <c r="A9" s="32" t="s">
        <v>6</v>
      </c>
      <c r="B9" s="39" t="s">
        <v>114</v>
      </c>
      <c r="C9" s="4">
        <v>7221157.0999999996</v>
      </c>
      <c r="D9" s="4">
        <v>1580506.5115499999</v>
      </c>
      <c r="E9" s="13">
        <v>21.88716419907275</v>
      </c>
      <c r="F9" s="13">
        <v>98.477253110653137</v>
      </c>
    </row>
    <row r="10" spans="1:6" ht="18.75">
      <c r="A10" s="32"/>
      <c r="B10" s="18" t="s">
        <v>7</v>
      </c>
      <c r="C10" s="4"/>
      <c r="D10" s="4"/>
      <c r="E10" s="13"/>
      <c r="F10" s="13"/>
    </row>
    <row r="11" spans="1:6" ht="18.75">
      <c r="A11" s="32"/>
      <c r="B11" s="18" t="s">
        <v>83</v>
      </c>
      <c r="C11" s="4">
        <v>2374125</v>
      </c>
      <c r="D11" s="4">
        <v>520063.07410999999</v>
      </c>
      <c r="E11" s="13">
        <v>21.905463027852363</v>
      </c>
      <c r="F11" s="13">
        <v>92.791773214774935</v>
      </c>
    </row>
    <row r="12" spans="1:6" ht="18.75">
      <c r="A12" s="32"/>
      <c r="B12" s="18" t="s">
        <v>8</v>
      </c>
      <c r="C12" s="4">
        <v>4847032.0999999996</v>
      </c>
      <c r="D12" s="4">
        <v>1060443.43744</v>
      </c>
      <c r="E12" s="13">
        <v>21.878201248966352</v>
      </c>
      <c r="F12" s="13">
        <v>101.5280421365061</v>
      </c>
    </row>
    <row r="13" spans="1:6" ht="18.75">
      <c r="A13" s="37" t="s">
        <v>9</v>
      </c>
      <c r="B13" s="17" t="s">
        <v>10</v>
      </c>
      <c r="C13" s="3">
        <v>4332733</v>
      </c>
      <c r="D13" s="3">
        <v>852881.04850999988</v>
      </c>
      <c r="E13" s="14">
        <v>19.684597424073903</v>
      </c>
      <c r="F13" s="14">
        <v>110.87419499561308</v>
      </c>
    </row>
    <row r="14" spans="1:6" ht="31.5">
      <c r="A14" s="32" t="s">
        <v>90</v>
      </c>
      <c r="B14" s="18" t="s">
        <v>135</v>
      </c>
      <c r="C14" s="4">
        <v>3554000</v>
      </c>
      <c r="D14" s="4">
        <v>639194.42001</v>
      </c>
      <c r="E14" s="13">
        <v>17.985211592853123</v>
      </c>
      <c r="F14" s="13">
        <v>109.47376416130743</v>
      </c>
    </row>
    <row r="15" spans="1:6" ht="31.5">
      <c r="A15" s="32" t="s">
        <v>91</v>
      </c>
      <c r="B15" s="18" t="s">
        <v>136</v>
      </c>
      <c r="C15" s="4">
        <v>659544</v>
      </c>
      <c r="D15" s="4">
        <v>164149.83072</v>
      </c>
      <c r="E15" s="13">
        <v>24.888382082165862</v>
      </c>
      <c r="F15" s="13">
        <v>112.04258665202748</v>
      </c>
    </row>
    <row r="16" spans="1:6" ht="18.75">
      <c r="A16" s="32" t="s">
        <v>92</v>
      </c>
      <c r="B16" s="18" t="s">
        <v>137</v>
      </c>
      <c r="C16" s="4">
        <v>39996</v>
      </c>
      <c r="D16" s="4">
        <v>16086.10362</v>
      </c>
      <c r="E16" s="13">
        <v>40.219280978097807</v>
      </c>
      <c r="F16" s="13">
        <v>127.57072452688666</v>
      </c>
    </row>
    <row r="17" spans="1:6" ht="31.5">
      <c r="A17" s="32" t="s">
        <v>93</v>
      </c>
      <c r="B17" s="18" t="s">
        <v>138</v>
      </c>
      <c r="C17" s="4">
        <v>79193</v>
      </c>
      <c r="D17" s="4">
        <v>33450.694159999999</v>
      </c>
      <c r="E17" s="13">
        <v>42.239458234945005</v>
      </c>
      <c r="F17" s="13">
        <v>127.49024232421608</v>
      </c>
    </row>
    <row r="18" spans="1:6" s="40" customFormat="1" ht="18.75">
      <c r="A18" s="37" t="s">
        <v>11</v>
      </c>
      <c r="B18" s="17" t="s">
        <v>12</v>
      </c>
      <c r="C18" s="3">
        <v>7687439.9000000004</v>
      </c>
      <c r="D18" s="3">
        <v>907698.61702000001</v>
      </c>
      <c r="E18" s="14">
        <v>11.807554455712408</v>
      </c>
      <c r="F18" s="14">
        <v>129.31520860052751</v>
      </c>
    </row>
    <row r="19" spans="1:6" s="41" customFormat="1" ht="18.75">
      <c r="A19" s="32" t="s">
        <v>42</v>
      </c>
      <c r="B19" s="18" t="s">
        <v>43</v>
      </c>
      <c r="C19" s="4">
        <v>512720</v>
      </c>
      <c r="D19" s="4">
        <v>24963.913479999999</v>
      </c>
      <c r="E19" s="13">
        <v>4.8689174364175383</v>
      </c>
      <c r="F19" s="13">
        <v>103.59401960574242</v>
      </c>
    </row>
    <row r="20" spans="1:6" s="41" customFormat="1" ht="18.75">
      <c r="A20" s="32" t="s">
        <v>13</v>
      </c>
      <c r="B20" s="18" t="s">
        <v>115</v>
      </c>
      <c r="C20" s="4">
        <v>4527700</v>
      </c>
      <c r="D20" s="4">
        <v>460019.15661000001</v>
      </c>
      <c r="E20" s="13">
        <v>10.160106822669347</v>
      </c>
      <c r="F20" s="13">
        <v>159.52605388248904</v>
      </c>
    </row>
    <row r="21" spans="1:6" s="41" customFormat="1" ht="18.75">
      <c r="A21" s="32" t="s">
        <v>14</v>
      </c>
      <c r="B21" s="18" t="s">
        <v>15</v>
      </c>
      <c r="C21" s="4">
        <v>1445000</v>
      </c>
      <c r="D21" s="4">
        <v>208528.04005000001</v>
      </c>
      <c r="E21" s="13">
        <v>14.431006231833909</v>
      </c>
      <c r="F21" s="13">
        <v>117.87865035139254</v>
      </c>
    </row>
    <row r="22" spans="1:6" s="41" customFormat="1" ht="18.75">
      <c r="A22" s="32" t="s">
        <v>69</v>
      </c>
      <c r="B22" s="18" t="s">
        <v>68</v>
      </c>
      <c r="C22" s="4">
        <v>3360</v>
      </c>
      <c r="D22" s="4">
        <v>798.5</v>
      </c>
      <c r="E22" s="13">
        <v>23.764880952380953</v>
      </c>
      <c r="F22" s="13">
        <v>130.91485959893654</v>
      </c>
    </row>
    <row r="23" spans="1:6" s="41" customFormat="1" ht="18.75">
      <c r="A23" s="42" t="s">
        <v>44</v>
      </c>
      <c r="B23" s="18" t="s">
        <v>45</v>
      </c>
      <c r="C23" s="4">
        <v>1198659.8999999999</v>
      </c>
      <c r="D23" s="4">
        <v>213389.00688</v>
      </c>
      <c r="E23" s="13">
        <v>17.802302411793971</v>
      </c>
      <c r="F23" s="13">
        <v>100.67767171946241</v>
      </c>
    </row>
    <row r="24" spans="1:6" ht="31.5">
      <c r="A24" s="37" t="s">
        <v>16</v>
      </c>
      <c r="B24" s="17" t="s">
        <v>17</v>
      </c>
      <c r="C24" s="3">
        <v>19231</v>
      </c>
      <c r="D24" s="3">
        <v>3487.9931299999998</v>
      </c>
      <c r="E24" s="14">
        <v>18.137346627840465</v>
      </c>
      <c r="F24" s="14">
        <v>131.19900061371763</v>
      </c>
    </row>
    <row r="25" spans="1:6" ht="18.75">
      <c r="A25" s="32" t="s">
        <v>18</v>
      </c>
      <c r="B25" s="18" t="s">
        <v>19</v>
      </c>
      <c r="C25" s="4">
        <v>14927</v>
      </c>
      <c r="D25" s="4">
        <v>3426.35673</v>
      </c>
      <c r="E25" s="13">
        <v>22.954088095397601</v>
      </c>
      <c r="F25" s="13">
        <v>130.71478013552789</v>
      </c>
    </row>
    <row r="26" spans="1:6" ht="31.5">
      <c r="A26" s="32" t="s">
        <v>58</v>
      </c>
      <c r="B26" s="18" t="s">
        <v>84</v>
      </c>
      <c r="C26" s="4">
        <v>4304</v>
      </c>
      <c r="D26" s="4">
        <v>61.636400000000002</v>
      </c>
      <c r="E26" s="13">
        <v>1.4320724907063198</v>
      </c>
      <c r="F26" s="13">
        <v>165.22289237367647</v>
      </c>
    </row>
    <row r="27" spans="1:6" ht="18.75">
      <c r="A27" s="37" t="s">
        <v>20</v>
      </c>
      <c r="B27" s="17" t="s">
        <v>56</v>
      </c>
      <c r="C27" s="3">
        <v>474541</v>
      </c>
      <c r="D27" s="3">
        <v>102380.82894000001</v>
      </c>
      <c r="E27" s="14">
        <v>21.574706703951822</v>
      </c>
      <c r="F27" s="14">
        <v>101.3983060826526</v>
      </c>
    </row>
    <row r="28" spans="1:6" s="40" customFormat="1" ht="47.25">
      <c r="A28" s="37" t="s">
        <v>21</v>
      </c>
      <c r="B28" s="17" t="s">
        <v>22</v>
      </c>
      <c r="C28" s="3">
        <v>1</v>
      </c>
      <c r="D28" s="3">
        <v>-92.553899999999999</v>
      </c>
      <c r="E28" s="14"/>
      <c r="F28" s="14"/>
    </row>
    <row r="29" spans="1:6" ht="47.25">
      <c r="A29" s="37" t="s">
        <v>23</v>
      </c>
      <c r="B29" s="17" t="s">
        <v>24</v>
      </c>
      <c r="C29" s="3">
        <v>857787.4</v>
      </c>
      <c r="D29" s="3">
        <v>184217.72628999999</v>
      </c>
      <c r="E29" s="14">
        <v>21.475918892023827</v>
      </c>
      <c r="F29" s="14">
        <v>14.811352830692947</v>
      </c>
    </row>
    <row r="30" spans="1:6" ht="78.75">
      <c r="A30" s="32" t="s">
        <v>46</v>
      </c>
      <c r="B30" s="18" t="s">
        <v>139</v>
      </c>
      <c r="C30" s="4">
        <v>8337</v>
      </c>
      <c r="D30" s="4">
        <v>1598.9418700000001</v>
      </c>
      <c r="E30" s="13">
        <v>19.178863739954423</v>
      </c>
      <c r="F30" s="13">
        <v>0.15153462642713245</v>
      </c>
    </row>
    <row r="31" spans="1:6" ht="31.5">
      <c r="A31" s="32" t="s">
        <v>47</v>
      </c>
      <c r="B31" s="18" t="s">
        <v>85</v>
      </c>
      <c r="C31" s="4">
        <v>741</v>
      </c>
      <c r="D31" s="4">
        <v>9.4665800000000004</v>
      </c>
      <c r="E31" s="13">
        <v>1.2775411605937921</v>
      </c>
      <c r="F31" s="13">
        <v>77.26994092876599</v>
      </c>
    </row>
    <row r="32" spans="1:6" ht="94.5">
      <c r="A32" s="32" t="s">
        <v>25</v>
      </c>
      <c r="B32" s="18" t="s">
        <v>61</v>
      </c>
      <c r="C32" s="4">
        <v>740926.4</v>
      </c>
      <c r="D32" s="4">
        <v>158524.19680999999</v>
      </c>
      <c r="E32" s="13">
        <v>21.395404025285099</v>
      </c>
      <c r="F32" s="13">
        <v>102.12965353392489</v>
      </c>
    </row>
    <row r="33" spans="1:6" ht="63">
      <c r="A33" s="32" t="s">
        <v>48</v>
      </c>
      <c r="B33" s="18" t="s">
        <v>140</v>
      </c>
      <c r="C33" s="4">
        <v>636872</v>
      </c>
      <c r="D33" s="4">
        <v>124899.8296</v>
      </c>
      <c r="E33" s="13">
        <v>19.611449333618058</v>
      </c>
      <c r="F33" s="13">
        <v>95.502014798891281</v>
      </c>
    </row>
    <row r="34" spans="1:6" ht="78.75">
      <c r="A34" s="32" t="s">
        <v>49</v>
      </c>
      <c r="B34" s="18" t="s">
        <v>141</v>
      </c>
      <c r="C34" s="4">
        <v>49615.4</v>
      </c>
      <c r="D34" s="4">
        <v>19199.664369999999</v>
      </c>
      <c r="E34" s="13">
        <v>38.696985955973346</v>
      </c>
      <c r="F34" s="13">
        <v>176.2763956470607</v>
      </c>
    </row>
    <row r="35" spans="1:6" ht="85.5" customHeight="1">
      <c r="A35" s="32" t="s">
        <v>50</v>
      </c>
      <c r="B35" s="18" t="s">
        <v>142</v>
      </c>
      <c r="C35" s="4">
        <v>29919.200000000001</v>
      </c>
      <c r="D35" s="4">
        <v>8366.1219299999993</v>
      </c>
      <c r="E35" s="13">
        <v>27.962385123933792</v>
      </c>
      <c r="F35" s="13">
        <v>110.15857949645714</v>
      </c>
    </row>
    <row r="36" spans="1:6" ht="47.25">
      <c r="A36" s="32" t="s">
        <v>70</v>
      </c>
      <c r="B36" s="18" t="s">
        <v>71</v>
      </c>
      <c r="C36" s="4">
        <v>24516.799999999999</v>
      </c>
      <c r="D36" s="4">
        <v>6054.7310399999997</v>
      </c>
      <c r="E36" s="13">
        <v>24.696253344645303</v>
      </c>
      <c r="F36" s="13">
        <v>101.77239122027746</v>
      </c>
    </row>
    <row r="37" spans="1:6" ht="47.25">
      <c r="A37" s="32" t="s">
        <v>237</v>
      </c>
      <c r="B37" s="18" t="s">
        <v>238</v>
      </c>
      <c r="C37" s="4">
        <v>3.3</v>
      </c>
      <c r="D37" s="4">
        <v>55.340560000000004</v>
      </c>
      <c r="E37" s="13">
        <v>1676.9866666666669</v>
      </c>
      <c r="F37" s="13">
        <v>236.01308251546288</v>
      </c>
    </row>
    <row r="38" spans="1:6" ht="47.25">
      <c r="A38" s="32" t="s">
        <v>51</v>
      </c>
      <c r="B38" s="18" t="s">
        <v>143</v>
      </c>
      <c r="C38" s="4">
        <v>5629</v>
      </c>
      <c r="D38" s="4"/>
      <c r="E38" s="13">
        <v>0</v>
      </c>
      <c r="F38" s="13">
        <v>0</v>
      </c>
    </row>
    <row r="39" spans="1:6" ht="54" customHeight="1">
      <c r="A39" s="32" t="s">
        <v>241</v>
      </c>
      <c r="B39" s="18" t="s">
        <v>236</v>
      </c>
      <c r="C39" s="4">
        <v>1</v>
      </c>
      <c r="D39" s="4"/>
      <c r="E39" s="13">
        <v>0</v>
      </c>
      <c r="F39" s="13">
        <v>0</v>
      </c>
    </row>
    <row r="40" spans="1:6" ht="78.75">
      <c r="A40" s="43" t="s">
        <v>118</v>
      </c>
      <c r="B40" s="18" t="s">
        <v>144</v>
      </c>
      <c r="C40" s="4">
        <v>102149.7</v>
      </c>
      <c r="D40" s="4">
        <v>24029.780470000002</v>
      </c>
      <c r="E40" s="13">
        <v>23.524083252324775</v>
      </c>
      <c r="F40" s="13">
        <v>77.423711735155734</v>
      </c>
    </row>
    <row r="41" spans="1:6" ht="31.5">
      <c r="A41" s="37" t="s">
        <v>26</v>
      </c>
      <c r="B41" s="17" t="s">
        <v>27</v>
      </c>
      <c r="C41" s="3">
        <v>229641</v>
      </c>
      <c r="D41" s="3">
        <v>155099.57641000001</v>
      </c>
      <c r="E41" s="14">
        <v>67.540019600158502</v>
      </c>
      <c r="F41" s="14">
        <v>193.68117096607119</v>
      </c>
    </row>
    <row r="42" spans="1:6" ht="18.75">
      <c r="A42" s="32" t="s">
        <v>28</v>
      </c>
      <c r="B42" s="18" t="s">
        <v>29</v>
      </c>
      <c r="C42" s="4">
        <v>76690</v>
      </c>
      <c r="D42" s="4">
        <v>84551.247770000002</v>
      </c>
      <c r="E42" s="13">
        <v>110.25068166644934</v>
      </c>
      <c r="F42" s="13">
        <v>235.37214153601633</v>
      </c>
    </row>
    <row r="43" spans="1:6" ht="18.75">
      <c r="A43" s="32" t="s">
        <v>66</v>
      </c>
      <c r="B43" s="18" t="s">
        <v>30</v>
      </c>
      <c r="C43" s="4">
        <v>8676</v>
      </c>
      <c r="D43" s="4">
        <v>11940.336649999999</v>
      </c>
      <c r="E43" s="13">
        <v>137.62490375749192</v>
      </c>
      <c r="F43" s="13">
        <v>1316.5789220224087</v>
      </c>
    </row>
    <row r="44" spans="1:6" ht="18.75">
      <c r="A44" s="32" t="s">
        <v>31</v>
      </c>
      <c r="B44" s="18" t="s">
        <v>32</v>
      </c>
      <c r="C44" s="4">
        <v>144275</v>
      </c>
      <c r="D44" s="4">
        <v>58607.991990000002</v>
      </c>
      <c r="E44" s="13">
        <v>40.622416905215736</v>
      </c>
      <c r="F44" s="13">
        <v>135.50807691843377</v>
      </c>
    </row>
    <row r="45" spans="1:6" ht="31.5">
      <c r="A45" s="37" t="s">
        <v>63</v>
      </c>
      <c r="B45" s="17" t="s">
        <v>72</v>
      </c>
      <c r="C45" s="3">
        <v>155500.77822000001</v>
      </c>
      <c r="D45" s="3">
        <v>66461.442559999996</v>
      </c>
      <c r="E45" s="14">
        <v>42.740263631331423</v>
      </c>
      <c r="F45" s="14">
        <v>95.175910257756357</v>
      </c>
    </row>
    <row r="46" spans="1:6" ht="31.5">
      <c r="A46" s="37" t="s">
        <v>52</v>
      </c>
      <c r="B46" s="17" t="s">
        <v>33</v>
      </c>
      <c r="C46" s="3">
        <v>393819.70199999999</v>
      </c>
      <c r="D46" s="3">
        <v>76225.843649999995</v>
      </c>
      <c r="E46" s="14">
        <v>19.355518086802064</v>
      </c>
      <c r="F46" s="14">
        <v>100.51328774412083</v>
      </c>
    </row>
    <row r="47" spans="1:6" ht="18.75">
      <c r="A47" s="37" t="s">
        <v>34</v>
      </c>
      <c r="B47" s="17" t="s">
        <v>35</v>
      </c>
      <c r="C47" s="3">
        <v>2901</v>
      </c>
      <c r="D47" s="3">
        <v>464.03</v>
      </c>
      <c r="E47" s="14">
        <v>15.995518786625301</v>
      </c>
      <c r="F47" s="14">
        <v>40.141003112967098</v>
      </c>
    </row>
    <row r="48" spans="1:6" ht="18.75" customHeight="1">
      <c r="A48" s="37" t="s">
        <v>36</v>
      </c>
      <c r="B48" s="17" t="s">
        <v>37</v>
      </c>
      <c r="C48" s="3">
        <v>1032523.258</v>
      </c>
      <c r="D48" s="3">
        <v>280221.12716999999</v>
      </c>
      <c r="E48" s="14">
        <v>27.139449402116998</v>
      </c>
      <c r="F48" s="14">
        <v>95.520139925202812</v>
      </c>
    </row>
    <row r="49" spans="1:6" s="40" customFormat="1" ht="18.75">
      <c r="A49" s="37" t="s">
        <v>54</v>
      </c>
      <c r="B49" s="17" t="s">
        <v>55</v>
      </c>
      <c r="C49" s="3">
        <v>34768.055339999999</v>
      </c>
      <c r="D49" s="3">
        <v>20326.51008</v>
      </c>
      <c r="E49" s="14">
        <v>58.463177998381546</v>
      </c>
      <c r="F49" s="14">
        <v>210.27936693259909</v>
      </c>
    </row>
    <row r="50" spans="1:6" ht="18.75">
      <c r="A50" s="37" t="s">
        <v>38</v>
      </c>
      <c r="B50" s="17" t="s">
        <v>39</v>
      </c>
      <c r="C50" s="3">
        <v>21827504.780609999</v>
      </c>
      <c r="D50" s="3">
        <v>3661449.3860599999</v>
      </c>
      <c r="E50" s="14">
        <v>16.774475245162108</v>
      </c>
      <c r="F50" s="14">
        <v>124.18327105995688</v>
      </c>
    </row>
    <row r="51" spans="1:6" ht="18.75">
      <c r="A51" s="37"/>
      <c r="B51" s="17" t="s">
        <v>53</v>
      </c>
      <c r="C51" s="3">
        <v>20739993.430690002</v>
      </c>
      <c r="D51" s="3">
        <v>3541905.5307100001</v>
      </c>
      <c r="E51" s="14">
        <v>17.077659848574811</v>
      </c>
      <c r="F51" s="14">
        <v>122.82867252964178</v>
      </c>
    </row>
    <row r="52" spans="1:6" ht="31.5">
      <c r="A52" s="27" t="s">
        <v>148</v>
      </c>
      <c r="B52" s="20" t="s">
        <v>132</v>
      </c>
      <c r="C52" s="3">
        <f>6637172.8+17421</f>
        <v>6654593.7999999998</v>
      </c>
      <c r="D52" s="3">
        <v>1869956</v>
      </c>
      <c r="E52" s="14">
        <v>28.173983958953126</v>
      </c>
      <c r="F52" s="14">
        <v>101.42633186077275</v>
      </c>
    </row>
    <row r="53" spans="1:6" ht="31.5">
      <c r="A53" s="28" t="s">
        <v>149</v>
      </c>
      <c r="B53" s="19" t="s">
        <v>133</v>
      </c>
      <c r="C53" s="4">
        <v>4409777.8</v>
      </c>
      <c r="D53" s="6">
        <v>1102500</v>
      </c>
      <c r="E53" s="30">
        <v>25.001259700658839</v>
      </c>
      <c r="F53" s="30">
        <v>110.00553470023566</v>
      </c>
    </row>
    <row r="54" spans="1:6" ht="31.5">
      <c r="A54" s="28" t="s">
        <v>150</v>
      </c>
      <c r="B54" s="19" t="s">
        <v>145</v>
      </c>
      <c r="C54" s="4">
        <f>435625</f>
        <v>435625</v>
      </c>
      <c r="D54" s="6">
        <v>145200</v>
      </c>
      <c r="E54" s="30">
        <v>33.331420373027257</v>
      </c>
      <c r="F54" s="30"/>
    </row>
    <row r="55" spans="1:6" ht="63">
      <c r="A55" s="24" t="s">
        <v>151</v>
      </c>
      <c r="B55" s="18" t="s">
        <v>146</v>
      </c>
      <c r="C55" s="4">
        <v>1791770</v>
      </c>
      <c r="D55" s="6">
        <v>597256</v>
      </c>
      <c r="E55" s="30">
        <v>33.333296126176911</v>
      </c>
      <c r="F55" s="30">
        <v>70.98047744513255</v>
      </c>
    </row>
    <row r="56" spans="1:6" ht="99.75" customHeight="1">
      <c r="A56" s="24" t="s">
        <v>313</v>
      </c>
      <c r="B56" s="18" t="s">
        <v>314</v>
      </c>
      <c r="C56" s="4"/>
      <c r="D56" s="6">
        <v>25000</v>
      </c>
      <c r="E56" s="30"/>
      <c r="F56" s="30"/>
    </row>
    <row r="57" spans="1:6" ht="31.5">
      <c r="A57" s="10" t="s">
        <v>152</v>
      </c>
      <c r="B57" s="17" t="s">
        <v>73</v>
      </c>
      <c r="C57" s="5">
        <v>7508986.3999999985</v>
      </c>
      <c r="D57" s="3">
        <v>480680.79682999983</v>
      </c>
      <c r="E57" s="29">
        <v>6.4014072102993813</v>
      </c>
      <c r="F57" s="29">
        <v>636.04849416066327</v>
      </c>
    </row>
    <row r="58" spans="1:6" ht="63">
      <c r="A58" s="28" t="s">
        <v>259</v>
      </c>
      <c r="B58" s="19" t="s">
        <v>260</v>
      </c>
      <c r="C58" s="4">
        <v>5610.3</v>
      </c>
      <c r="D58" s="6"/>
      <c r="E58" s="30"/>
      <c r="F58" s="30"/>
    </row>
    <row r="59" spans="1:6" ht="63">
      <c r="A59" s="28" t="s">
        <v>244</v>
      </c>
      <c r="B59" s="19" t="s">
        <v>245</v>
      </c>
      <c r="C59" s="4">
        <v>17768.7</v>
      </c>
      <c r="D59" s="6"/>
      <c r="E59" s="30"/>
      <c r="F59" s="30"/>
    </row>
    <row r="60" spans="1:6" ht="47.25">
      <c r="A60" s="25" t="s">
        <v>154</v>
      </c>
      <c r="B60" s="8" t="s">
        <v>97</v>
      </c>
      <c r="C60" s="4">
        <v>27517.8</v>
      </c>
      <c r="D60" s="6"/>
      <c r="E60" s="30"/>
      <c r="F60" s="30"/>
    </row>
    <row r="61" spans="1:6" ht="47.25">
      <c r="A61" s="25" t="s">
        <v>155</v>
      </c>
      <c r="B61" s="8" t="s">
        <v>98</v>
      </c>
      <c r="C61" s="4">
        <v>8707.2999999999993</v>
      </c>
      <c r="D61" s="6"/>
      <c r="E61" s="30"/>
      <c r="F61" s="30"/>
    </row>
    <row r="62" spans="1:6" ht="47.25">
      <c r="A62" s="25" t="s">
        <v>156</v>
      </c>
      <c r="B62" s="8" t="s">
        <v>99</v>
      </c>
      <c r="C62" s="4">
        <v>395.9</v>
      </c>
      <c r="D62" s="6"/>
      <c r="E62" s="30"/>
      <c r="F62" s="30"/>
    </row>
    <row r="63" spans="1:6" ht="63">
      <c r="A63" s="11" t="s">
        <v>153</v>
      </c>
      <c r="B63" s="8" t="s">
        <v>117</v>
      </c>
      <c r="C63" s="15">
        <v>10907.7</v>
      </c>
      <c r="D63" s="6"/>
      <c r="E63" s="30"/>
      <c r="F63" s="30"/>
    </row>
    <row r="64" spans="1:6" ht="63">
      <c r="A64" s="25" t="s">
        <v>157</v>
      </c>
      <c r="B64" s="8" t="s">
        <v>100</v>
      </c>
      <c r="C64" s="4">
        <v>105843.2</v>
      </c>
      <c r="D64" s="6"/>
      <c r="E64" s="30"/>
      <c r="F64" s="30"/>
    </row>
    <row r="65" spans="1:6" ht="63">
      <c r="A65" s="25" t="s">
        <v>158</v>
      </c>
      <c r="B65" s="8" t="s">
        <v>101</v>
      </c>
      <c r="C65" s="15">
        <v>429045.9</v>
      </c>
      <c r="D65" s="6">
        <v>170737.71023999999</v>
      </c>
      <c r="E65" s="30">
        <v>39.794742296803207</v>
      </c>
      <c r="F65" s="30">
        <v>291.12921511461775</v>
      </c>
    </row>
    <row r="66" spans="1:6" ht="94.5">
      <c r="A66" s="25" t="s">
        <v>159</v>
      </c>
      <c r="B66" s="8" t="s">
        <v>102</v>
      </c>
      <c r="C66" s="4">
        <v>502.2</v>
      </c>
      <c r="D66" s="6">
        <v>49.814999999999998</v>
      </c>
      <c r="E66" s="30">
        <v>9.9193548387096779</v>
      </c>
      <c r="F66" s="30">
        <v>26.681127982646419</v>
      </c>
    </row>
    <row r="67" spans="1:6" ht="63">
      <c r="A67" s="25" t="s">
        <v>160</v>
      </c>
      <c r="B67" s="8" t="s">
        <v>103</v>
      </c>
      <c r="C67" s="4">
        <v>12375.3</v>
      </c>
      <c r="D67" s="6"/>
      <c r="E67" s="30"/>
      <c r="F67" s="30"/>
    </row>
    <row r="68" spans="1:6" ht="78.75">
      <c r="A68" s="25" t="s">
        <v>194</v>
      </c>
      <c r="B68" s="8" t="s">
        <v>195</v>
      </c>
      <c r="C68" s="4">
        <v>523219</v>
      </c>
      <c r="D68" s="6"/>
      <c r="E68" s="30"/>
      <c r="F68" s="30"/>
    </row>
    <row r="69" spans="1:6" ht="94.5">
      <c r="A69" s="25" t="s">
        <v>196</v>
      </c>
      <c r="B69" s="8" t="s">
        <v>197</v>
      </c>
      <c r="C69" s="4">
        <v>112590</v>
      </c>
      <c r="D69" s="6"/>
      <c r="E69" s="30"/>
      <c r="F69" s="30"/>
    </row>
    <row r="70" spans="1:6" ht="94.5">
      <c r="A70" s="25" t="s">
        <v>261</v>
      </c>
      <c r="B70" s="8" t="s">
        <v>262</v>
      </c>
      <c r="C70" s="4">
        <v>45508.800000000003</v>
      </c>
      <c r="D70" s="6"/>
      <c r="E70" s="30"/>
      <c r="F70" s="30"/>
    </row>
    <row r="71" spans="1:6" ht="63">
      <c r="A71" s="25" t="s">
        <v>198</v>
      </c>
      <c r="B71" s="8" t="s">
        <v>199</v>
      </c>
      <c r="C71" s="4">
        <v>129572</v>
      </c>
      <c r="D71" s="6"/>
      <c r="E71" s="30"/>
      <c r="F71" s="30"/>
    </row>
    <row r="72" spans="1:6" ht="31.5">
      <c r="A72" s="25" t="s">
        <v>263</v>
      </c>
      <c r="B72" s="8" t="s">
        <v>264</v>
      </c>
      <c r="C72" s="4">
        <v>10260.9</v>
      </c>
      <c r="D72" s="6"/>
      <c r="E72" s="30"/>
      <c r="F72" s="30"/>
    </row>
    <row r="73" spans="1:6" ht="78.75">
      <c r="A73" s="25" t="s">
        <v>265</v>
      </c>
      <c r="B73" s="8" t="s">
        <v>266</v>
      </c>
      <c r="C73" s="4">
        <v>15161.3</v>
      </c>
      <c r="D73" s="6"/>
      <c r="E73" s="30"/>
      <c r="F73" s="30"/>
    </row>
    <row r="74" spans="1:6" ht="31.5">
      <c r="A74" s="25" t="s">
        <v>200</v>
      </c>
      <c r="B74" s="8" t="s">
        <v>201</v>
      </c>
      <c r="C74" s="4">
        <v>44712.800000000003</v>
      </c>
      <c r="D74" s="6">
        <v>4842.4742800000004</v>
      </c>
      <c r="E74" s="30">
        <v>10.830174536150722</v>
      </c>
      <c r="F74" s="30"/>
    </row>
    <row r="75" spans="1:6" ht="47.25">
      <c r="A75" s="25" t="s">
        <v>202</v>
      </c>
      <c r="B75" s="8" t="s">
        <v>203</v>
      </c>
      <c r="C75" s="4">
        <v>26628.3</v>
      </c>
      <c r="D75" s="6">
        <v>3393.7</v>
      </c>
      <c r="E75" s="30">
        <v>12.744711453603871</v>
      </c>
      <c r="F75" s="30">
        <v>111.6603567339962</v>
      </c>
    </row>
    <row r="76" spans="1:6" ht="63">
      <c r="A76" s="25" t="s">
        <v>267</v>
      </c>
      <c r="B76" s="8" t="s">
        <v>268</v>
      </c>
      <c r="C76" s="4">
        <v>223522.6</v>
      </c>
      <c r="D76" s="6"/>
      <c r="E76" s="30"/>
      <c r="F76" s="30"/>
    </row>
    <row r="77" spans="1:6" ht="31.5">
      <c r="A77" s="25" t="s">
        <v>269</v>
      </c>
      <c r="B77" s="8" t="s">
        <v>270</v>
      </c>
      <c r="C77" s="4">
        <v>12866.9</v>
      </c>
      <c r="D77" s="6"/>
      <c r="E77" s="30"/>
      <c r="F77" s="30"/>
    </row>
    <row r="78" spans="1:6" ht="47.25">
      <c r="A78" s="25" t="s">
        <v>204</v>
      </c>
      <c r="B78" s="8" t="s">
        <v>205</v>
      </c>
      <c r="C78" s="4">
        <v>41221.599999999999</v>
      </c>
      <c r="D78" s="6"/>
      <c r="E78" s="30"/>
      <c r="F78" s="30"/>
    </row>
    <row r="79" spans="1:6" ht="78.75">
      <c r="A79" s="25" t="s">
        <v>206</v>
      </c>
      <c r="B79" s="8" t="s">
        <v>207</v>
      </c>
      <c r="C79" s="4">
        <v>595164.80000000005</v>
      </c>
      <c r="D79" s="6">
        <v>49233.463499999998</v>
      </c>
      <c r="E79" s="30">
        <v>8.2722404786035728</v>
      </c>
      <c r="F79" s="30"/>
    </row>
    <row r="80" spans="1:6" ht="63">
      <c r="A80" s="25" t="s">
        <v>271</v>
      </c>
      <c r="B80" s="8" t="s">
        <v>272</v>
      </c>
      <c r="C80" s="4">
        <v>60813.2</v>
      </c>
      <c r="D80" s="6"/>
      <c r="E80" s="30"/>
      <c r="F80" s="30"/>
    </row>
    <row r="81" spans="1:6" ht="31.5">
      <c r="A81" s="25" t="s">
        <v>273</v>
      </c>
      <c r="B81" s="8" t="s">
        <v>274</v>
      </c>
      <c r="C81" s="4">
        <v>16425.900000000001</v>
      </c>
      <c r="D81" s="6"/>
      <c r="E81" s="30"/>
      <c r="F81" s="30"/>
    </row>
    <row r="82" spans="1:6" ht="126">
      <c r="A82" s="25" t="s">
        <v>275</v>
      </c>
      <c r="B82" s="33" t="s">
        <v>276</v>
      </c>
      <c r="C82" s="4">
        <v>5983.8</v>
      </c>
      <c r="D82" s="6"/>
      <c r="E82" s="30"/>
      <c r="F82" s="30"/>
    </row>
    <row r="83" spans="1:6" ht="78.75">
      <c r="A83" s="25" t="s">
        <v>277</v>
      </c>
      <c r="B83" s="26" t="s">
        <v>278</v>
      </c>
      <c r="C83" s="4">
        <v>11340</v>
      </c>
      <c r="D83" s="6"/>
      <c r="E83" s="30"/>
      <c r="F83" s="30"/>
    </row>
    <row r="84" spans="1:6" ht="31.5">
      <c r="A84" s="25" t="s">
        <v>280</v>
      </c>
      <c r="B84" s="8" t="s">
        <v>279</v>
      </c>
      <c r="C84" s="4">
        <v>114842</v>
      </c>
      <c r="D84" s="6"/>
      <c r="E84" s="30"/>
      <c r="F84" s="30"/>
    </row>
    <row r="85" spans="1:6" ht="31.5">
      <c r="A85" s="25" t="s">
        <v>282</v>
      </c>
      <c r="B85" s="8" t="s">
        <v>281</v>
      </c>
      <c r="C85" s="4">
        <v>29100</v>
      </c>
      <c r="D85" s="6"/>
      <c r="E85" s="30"/>
      <c r="F85" s="30"/>
    </row>
    <row r="86" spans="1:6" ht="63">
      <c r="A86" s="25" t="s">
        <v>284</v>
      </c>
      <c r="B86" s="34" t="s">
        <v>283</v>
      </c>
      <c r="C86" s="4">
        <v>44385.8</v>
      </c>
      <c r="D86" s="6">
        <v>4844.7147100000002</v>
      </c>
      <c r="E86" s="30">
        <v>10.91501045379378</v>
      </c>
      <c r="F86" s="30"/>
    </row>
    <row r="87" spans="1:6" ht="47.25">
      <c r="A87" s="25" t="s">
        <v>248</v>
      </c>
      <c r="B87" s="8" t="s">
        <v>249</v>
      </c>
      <c r="C87" s="4">
        <v>4971.3999999999996</v>
      </c>
      <c r="D87" s="6"/>
      <c r="E87" s="30"/>
      <c r="F87" s="30"/>
    </row>
    <row r="88" spans="1:6" ht="78.75">
      <c r="A88" s="25" t="s">
        <v>311</v>
      </c>
      <c r="B88" s="8" t="s">
        <v>312</v>
      </c>
      <c r="C88" s="4">
        <v>9963</v>
      </c>
      <c r="D88" s="6"/>
      <c r="E88" s="30"/>
      <c r="F88" s="30"/>
    </row>
    <row r="89" spans="1:6" ht="78.75">
      <c r="A89" s="25" t="s">
        <v>161</v>
      </c>
      <c r="B89" s="8" t="s">
        <v>104</v>
      </c>
      <c r="C89" s="4">
        <v>31898</v>
      </c>
      <c r="D89" s="6">
        <v>8704.3263900000002</v>
      </c>
      <c r="E89" s="30">
        <v>27.288000470248917</v>
      </c>
      <c r="F89" s="30">
        <v>78.528206342129394</v>
      </c>
    </row>
    <row r="90" spans="1:6" ht="63">
      <c r="A90" s="25" t="s">
        <v>287</v>
      </c>
      <c r="B90" s="8" t="s">
        <v>288</v>
      </c>
      <c r="C90" s="4">
        <v>200867</v>
      </c>
      <c r="D90" s="6">
        <v>21849.926179999999</v>
      </c>
      <c r="E90" s="30">
        <v>10.877807793216405</v>
      </c>
      <c r="F90" s="30"/>
    </row>
    <row r="91" spans="1:6" ht="78.75">
      <c r="A91" s="25" t="s">
        <v>286</v>
      </c>
      <c r="B91" s="8" t="s">
        <v>285</v>
      </c>
      <c r="C91" s="4">
        <v>8868.2999999999993</v>
      </c>
      <c r="D91" s="6"/>
      <c r="E91" s="30"/>
      <c r="F91" s="30"/>
    </row>
    <row r="92" spans="1:6" ht="31.5">
      <c r="A92" s="25" t="s">
        <v>290</v>
      </c>
      <c r="B92" s="8" t="s">
        <v>289</v>
      </c>
      <c r="C92" s="4">
        <v>28500</v>
      </c>
      <c r="D92" s="6"/>
      <c r="E92" s="30"/>
      <c r="F92" s="30"/>
    </row>
    <row r="93" spans="1:6" ht="94.5">
      <c r="A93" s="25" t="s">
        <v>292</v>
      </c>
      <c r="B93" s="8" t="s">
        <v>291</v>
      </c>
      <c r="C93" s="4">
        <v>27714.6</v>
      </c>
      <c r="D93" s="6">
        <v>441.43432999999999</v>
      </c>
      <c r="E93" s="30">
        <v>1.5927862209809993</v>
      </c>
      <c r="F93" s="30"/>
    </row>
    <row r="94" spans="1:6" ht="47.25">
      <c r="A94" s="25" t="s">
        <v>162</v>
      </c>
      <c r="B94" s="8" t="s">
        <v>105</v>
      </c>
      <c r="C94" s="4">
        <v>8321.4</v>
      </c>
      <c r="D94" s="6">
        <v>3535.4542799999999</v>
      </c>
      <c r="E94" s="30">
        <v>42.486291729757014</v>
      </c>
      <c r="F94" s="30">
        <v>135.15116517866451</v>
      </c>
    </row>
    <row r="95" spans="1:6" ht="63">
      <c r="A95" s="25" t="s">
        <v>163</v>
      </c>
      <c r="B95" s="8" t="s">
        <v>106</v>
      </c>
      <c r="C95" s="4">
        <v>8422</v>
      </c>
      <c r="D95" s="6"/>
      <c r="E95" s="30"/>
      <c r="F95" s="30"/>
    </row>
    <row r="96" spans="1:6" ht="63">
      <c r="A96" s="25" t="s">
        <v>164</v>
      </c>
      <c r="B96" s="8" t="s">
        <v>107</v>
      </c>
      <c r="C96" s="4">
        <v>29280.7</v>
      </c>
      <c r="D96" s="6"/>
      <c r="E96" s="30"/>
      <c r="F96" s="30"/>
    </row>
    <row r="97" spans="1:6" ht="47.25">
      <c r="A97" s="25" t="s">
        <v>293</v>
      </c>
      <c r="B97" s="8" t="s">
        <v>294</v>
      </c>
      <c r="C97" s="4">
        <v>117063.7</v>
      </c>
      <c r="D97" s="6"/>
      <c r="E97" s="30"/>
      <c r="F97" s="30"/>
    </row>
    <row r="98" spans="1:6" ht="63">
      <c r="A98" s="25" t="s">
        <v>208</v>
      </c>
      <c r="B98" s="8" t="s">
        <v>209</v>
      </c>
      <c r="C98" s="4">
        <v>101696.9</v>
      </c>
      <c r="D98" s="6"/>
      <c r="E98" s="30"/>
      <c r="F98" s="30"/>
    </row>
    <row r="99" spans="1:6" ht="47.25">
      <c r="A99" s="25" t="s">
        <v>210</v>
      </c>
      <c r="B99" s="8" t="s">
        <v>211</v>
      </c>
      <c r="C99" s="4">
        <v>31024.3</v>
      </c>
      <c r="D99" s="6">
        <v>15112.359829999999</v>
      </c>
      <c r="E99" s="30">
        <v>48.711364414346178</v>
      </c>
      <c r="F99" s="30"/>
    </row>
    <row r="100" spans="1:6" ht="63">
      <c r="A100" s="25" t="s">
        <v>296</v>
      </c>
      <c r="B100" s="34" t="s">
        <v>295</v>
      </c>
      <c r="C100" s="4">
        <v>357398.6</v>
      </c>
      <c r="D100" s="6"/>
      <c r="E100" s="30"/>
      <c r="F100" s="30"/>
    </row>
    <row r="101" spans="1:6" ht="47.25">
      <c r="A101" s="25" t="s">
        <v>298</v>
      </c>
      <c r="B101" s="8" t="s">
        <v>297</v>
      </c>
      <c r="C101" s="4">
        <v>585344.4</v>
      </c>
      <c r="D101" s="6"/>
      <c r="E101" s="30"/>
      <c r="F101" s="30"/>
    </row>
    <row r="102" spans="1:6" ht="47.25">
      <c r="A102" s="25" t="s">
        <v>300</v>
      </c>
      <c r="B102" s="8" t="s">
        <v>299</v>
      </c>
      <c r="C102" s="4">
        <v>11620.5</v>
      </c>
      <c r="D102" s="6">
        <v>77.760000000000005</v>
      </c>
      <c r="E102" s="30">
        <v>0.66916225635729965</v>
      </c>
      <c r="F102" s="30"/>
    </row>
    <row r="103" spans="1:6" ht="47.25">
      <c r="A103" s="11" t="s">
        <v>165</v>
      </c>
      <c r="B103" s="8" t="s">
        <v>147</v>
      </c>
      <c r="C103" s="4">
        <v>5909</v>
      </c>
      <c r="D103" s="6">
        <v>3852.2587800000001</v>
      </c>
      <c r="E103" s="13">
        <v>65.193074631917412</v>
      </c>
      <c r="F103" s="13"/>
    </row>
    <row r="104" spans="1:6" ht="47.25">
      <c r="A104" s="25" t="s">
        <v>166</v>
      </c>
      <c r="B104" s="8" t="s">
        <v>108</v>
      </c>
      <c r="C104" s="4">
        <v>6700</v>
      </c>
      <c r="D104" s="6">
        <v>6700</v>
      </c>
      <c r="E104" s="30">
        <v>100</v>
      </c>
      <c r="F104" s="30"/>
    </row>
    <row r="105" spans="1:6" ht="31.5">
      <c r="A105" s="25" t="s">
        <v>167</v>
      </c>
      <c r="B105" s="8" t="s">
        <v>94</v>
      </c>
      <c r="C105" s="4">
        <v>126916.5</v>
      </c>
      <c r="D105" s="6">
        <v>5498.3892299999998</v>
      </c>
      <c r="E105" s="30">
        <v>4.3322887331434448</v>
      </c>
      <c r="F105" s="30"/>
    </row>
    <row r="106" spans="1:6" ht="78.75">
      <c r="A106" s="25" t="s">
        <v>168</v>
      </c>
      <c r="B106" s="8" t="s">
        <v>109</v>
      </c>
      <c r="C106" s="4">
        <v>178876</v>
      </c>
      <c r="D106" s="6">
        <v>134225.49999000001</v>
      </c>
      <c r="E106" s="30">
        <v>75.038294678995513</v>
      </c>
      <c r="F106" s="30"/>
    </row>
    <row r="107" spans="1:6" ht="47.25">
      <c r="A107" s="25" t="s">
        <v>212</v>
      </c>
      <c r="B107" s="8" t="s">
        <v>213</v>
      </c>
      <c r="C107" s="4">
        <v>52039.6</v>
      </c>
      <c r="D107" s="6">
        <v>10407.92</v>
      </c>
      <c r="E107" s="30">
        <v>20</v>
      </c>
      <c r="F107" s="30"/>
    </row>
    <row r="108" spans="1:6" ht="63">
      <c r="A108" s="25" t="s">
        <v>169</v>
      </c>
      <c r="B108" s="8" t="s">
        <v>110</v>
      </c>
      <c r="C108" s="4">
        <v>430156.6</v>
      </c>
      <c r="D108" s="6"/>
      <c r="E108" s="30"/>
      <c r="F108" s="30"/>
    </row>
    <row r="109" spans="1:6" ht="47.25">
      <c r="A109" s="25" t="s">
        <v>170</v>
      </c>
      <c r="B109" s="8" t="s">
        <v>111</v>
      </c>
      <c r="C109" s="4">
        <v>13906.3</v>
      </c>
      <c r="D109" s="6">
        <v>841.04729999999995</v>
      </c>
      <c r="E109" s="30">
        <v>6.0479588387996808</v>
      </c>
      <c r="F109" s="30"/>
    </row>
    <row r="110" spans="1:6" ht="63">
      <c r="A110" s="25" t="s">
        <v>302</v>
      </c>
      <c r="B110" s="34" t="s">
        <v>301</v>
      </c>
      <c r="C110" s="4">
        <v>20577.8</v>
      </c>
      <c r="D110" s="6">
        <v>2142.7842000000001</v>
      </c>
      <c r="E110" s="30">
        <v>10.413086918912615</v>
      </c>
      <c r="F110" s="30"/>
    </row>
    <row r="111" spans="1:6" ht="31.5">
      <c r="A111" s="25" t="s">
        <v>304</v>
      </c>
      <c r="B111" s="34" t="s">
        <v>303</v>
      </c>
      <c r="C111" s="4">
        <v>795155.1</v>
      </c>
      <c r="D111" s="6"/>
      <c r="E111" s="30"/>
      <c r="F111" s="30"/>
    </row>
    <row r="112" spans="1:6" ht="63">
      <c r="A112" s="25" t="s">
        <v>306</v>
      </c>
      <c r="B112" s="34" t="s">
        <v>305</v>
      </c>
      <c r="C112" s="4">
        <v>165788.4</v>
      </c>
      <c r="D112" s="6"/>
      <c r="E112" s="30"/>
      <c r="F112" s="30"/>
    </row>
    <row r="113" spans="1:6" ht="63">
      <c r="A113" s="25" t="s">
        <v>214</v>
      </c>
      <c r="B113" s="8" t="s">
        <v>215</v>
      </c>
      <c r="C113" s="4">
        <v>625777.80000000005</v>
      </c>
      <c r="D113" s="6">
        <v>34189.758589999998</v>
      </c>
      <c r="E113" s="30">
        <v>5.4635620806618572</v>
      </c>
      <c r="F113" s="30"/>
    </row>
    <row r="114" spans="1:6" ht="47.25">
      <c r="A114" s="25" t="s">
        <v>308</v>
      </c>
      <c r="B114" s="34" t="s">
        <v>307</v>
      </c>
      <c r="C114" s="4">
        <v>500000</v>
      </c>
      <c r="D114" s="6"/>
      <c r="E114" s="30"/>
      <c r="F114" s="30"/>
    </row>
    <row r="115" spans="1:6" ht="63">
      <c r="A115" s="25" t="s">
        <v>310</v>
      </c>
      <c r="B115" s="34" t="s">
        <v>309</v>
      </c>
      <c r="C115" s="4">
        <v>342234.5</v>
      </c>
      <c r="D115" s="6"/>
      <c r="E115" s="30"/>
      <c r="F115" s="30"/>
    </row>
    <row r="116" spans="1:6" ht="31.5">
      <c r="A116" s="10" t="s">
        <v>171</v>
      </c>
      <c r="B116" s="17" t="s">
        <v>134</v>
      </c>
      <c r="C116" s="5">
        <v>4481091</v>
      </c>
      <c r="D116" s="5">
        <v>1136637.49187</v>
      </c>
      <c r="E116" s="29">
        <v>25.365195481859214</v>
      </c>
      <c r="F116" s="29">
        <v>125.51794056613319</v>
      </c>
    </row>
    <row r="117" spans="1:6" ht="31.5">
      <c r="A117" s="11" t="s">
        <v>216</v>
      </c>
      <c r="B117" s="18" t="s">
        <v>217</v>
      </c>
      <c r="C117" s="4">
        <v>38130</v>
      </c>
      <c r="D117" s="6">
        <v>1674.21</v>
      </c>
      <c r="E117" s="30">
        <v>4.3907946498819825</v>
      </c>
      <c r="F117" s="30"/>
    </row>
    <row r="118" spans="1:6" ht="47.25">
      <c r="A118" s="11" t="s">
        <v>172</v>
      </c>
      <c r="B118" s="8" t="s">
        <v>131</v>
      </c>
      <c r="C118" s="4">
        <v>39199.5</v>
      </c>
      <c r="D118" s="6">
        <v>7577.1040300000004</v>
      </c>
      <c r="E118" s="30">
        <v>19.329593566244469</v>
      </c>
      <c r="F118" s="30">
        <v>79.205385829570176</v>
      </c>
    </row>
    <row r="119" spans="1:6" ht="63">
      <c r="A119" s="25" t="s">
        <v>173</v>
      </c>
      <c r="B119" s="8" t="s">
        <v>96</v>
      </c>
      <c r="C119" s="4">
        <v>635.29999999999995</v>
      </c>
      <c r="D119" s="6"/>
      <c r="E119" s="30"/>
      <c r="F119" s="30"/>
    </row>
    <row r="120" spans="1:6" ht="47.25">
      <c r="A120" s="11" t="s">
        <v>174</v>
      </c>
      <c r="B120" s="8" t="s">
        <v>60</v>
      </c>
      <c r="C120" s="4">
        <v>9263.7000000000007</v>
      </c>
      <c r="D120" s="6"/>
      <c r="E120" s="30"/>
      <c r="F120" s="30"/>
    </row>
    <row r="121" spans="1:6" ht="47.25">
      <c r="A121" s="11" t="s">
        <v>175</v>
      </c>
      <c r="B121" s="8" t="s">
        <v>59</v>
      </c>
      <c r="C121" s="4">
        <v>245459.4</v>
      </c>
      <c r="D121" s="6">
        <v>47018.776089999999</v>
      </c>
      <c r="E121" s="30">
        <v>19.155418814679738</v>
      </c>
      <c r="F121" s="30">
        <v>121.01130635851956</v>
      </c>
    </row>
    <row r="122" spans="1:6" ht="63">
      <c r="A122" s="11" t="s">
        <v>176</v>
      </c>
      <c r="B122" s="8" t="s">
        <v>128</v>
      </c>
      <c r="C122" s="4">
        <v>19109.900000000001</v>
      </c>
      <c r="D122" s="6"/>
      <c r="E122" s="30"/>
      <c r="F122" s="30"/>
    </row>
    <row r="123" spans="1:6" ht="63">
      <c r="A123" s="11" t="s">
        <v>177</v>
      </c>
      <c r="B123" s="8" t="s">
        <v>80</v>
      </c>
      <c r="C123" s="4">
        <v>35755.300000000003</v>
      </c>
      <c r="D123" s="6">
        <v>10149.04177</v>
      </c>
      <c r="E123" s="30">
        <v>28.384719943616748</v>
      </c>
      <c r="F123" s="30">
        <v>96.138395528263089</v>
      </c>
    </row>
    <row r="124" spans="1:6" ht="78.75">
      <c r="A124" s="11" t="s">
        <v>178</v>
      </c>
      <c r="B124" s="8" t="s">
        <v>129</v>
      </c>
      <c r="C124" s="4">
        <v>18755.2</v>
      </c>
      <c r="D124" s="6"/>
      <c r="E124" s="30"/>
      <c r="F124" s="30"/>
    </row>
    <row r="125" spans="1:6" ht="63">
      <c r="A125" s="11" t="s">
        <v>179</v>
      </c>
      <c r="B125" s="8" t="s">
        <v>130</v>
      </c>
      <c r="C125" s="4">
        <v>66315.5</v>
      </c>
      <c r="D125" s="6">
        <v>64586.105929999998</v>
      </c>
      <c r="E125" s="30">
        <v>97.392172161862618</v>
      </c>
      <c r="F125" s="30">
        <v>105.4265207404781</v>
      </c>
    </row>
    <row r="126" spans="1:6" ht="63">
      <c r="A126" s="11" t="s">
        <v>180</v>
      </c>
      <c r="B126" s="8" t="s">
        <v>126</v>
      </c>
      <c r="C126" s="4">
        <v>131</v>
      </c>
      <c r="D126" s="6">
        <v>16.514759999999999</v>
      </c>
      <c r="E126" s="30">
        <v>12.606687022900761</v>
      </c>
      <c r="F126" s="30">
        <v>102.99966321146579</v>
      </c>
    </row>
    <row r="127" spans="1:6" ht="47.25">
      <c r="A127" s="11" t="s">
        <v>181</v>
      </c>
      <c r="B127" s="8" t="s">
        <v>127</v>
      </c>
      <c r="C127" s="4">
        <v>1185594.1000000001</v>
      </c>
      <c r="D127" s="6">
        <v>380404.00585999998</v>
      </c>
      <c r="E127" s="30">
        <v>32.085517788929614</v>
      </c>
      <c r="F127" s="30">
        <v>111.22924147953215</v>
      </c>
    </row>
    <row r="128" spans="1:6" ht="47.25">
      <c r="A128" s="11" t="s">
        <v>182</v>
      </c>
      <c r="B128" s="8" t="s">
        <v>77</v>
      </c>
      <c r="C128" s="4">
        <v>18320.3</v>
      </c>
      <c r="D128" s="6">
        <v>1847.5784900000001</v>
      </c>
      <c r="E128" s="30">
        <v>10.084870280508508</v>
      </c>
      <c r="F128" s="30">
        <v>59.916282591775847</v>
      </c>
    </row>
    <row r="129" spans="1:6" ht="78.75">
      <c r="A129" s="11" t="s">
        <v>183</v>
      </c>
      <c r="B129" s="8" t="s">
        <v>79</v>
      </c>
      <c r="C129" s="4">
        <v>13325.3</v>
      </c>
      <c r="D129" s="6">
        <v>1588.5130999999999</v>
      </c>
      <c r="E129" s="30">
        <v>11.921030670979265</v>
      </c>
      <c r="F129" s="30">
        <v>53.652714211854168</v>
      </c>
    </row>
    <row r="130" spans="1:6" ht="63">
      <c r="A130" s="11" t="s">
        <v>184</v>
      </c>
      <c r="B130" s="8" t="s">
        <v>125</v>
      </c>
      <c r="C130" s="4">
        <v>144.1</v>
      </c>
      <c r="D130" s="6">
        <v>35.401899999999998</v>
      </c>
      <c r="E130" s="30">
        <v>24.567591950034696</v>
      </c>
      <c r="F130" s="30">
        <v>122.82568570524526</v>
      </c>
    </row>
    <row r="131" spans="1:6" ht="47.25">
      <c r="A131" s="11" t="s">
        <v>185</v>
      </c>
      <c r="B131" s="8" t="s">
        <v>78</v>
      </c>
      <c r="C131" s="4">
        <v>594295.4</v>
      </c>
      <c r="D131" s="6">
        <v>178080.29657999999</v>
      </c>
      <c r="E131" s="30">
        <v>29.964946149675733</v>
      </c>
      <c r="F131" s="30">
        <v>125.42086564567929</v>
      </c>
    </row>
    <row r="132" spans="1:6" ht="94.5">
      <c r="A132" s="11" t="s">
        <v>186</v>
      </c>
      <c r="B132" s="8" t="s">
        <v>76</v>
      </c>
      <c r="C132" s="4">
        <v>594294</v>
      </c>
      <c r="D132" s="6">
        <v>124182.82601</v>
      </c>
      <c r="E132" s="30">
        <v>20.895857270980358</v>
      </c>
      <c r="F132" s="30">
        <v>93.972968965835932</v>
      </c>
    </row>
    <row r="133" spans="1:6" ht="31.5">
      <c r="A133" s="11" t="s">
        <v>218</v>
      </c>
      <c r="B133" s="8" t="s">
        <v>219</v>
      </c>
      <c r="C133" s="4">
        <v>45729.4</v>
      </c>
      <c r="D133" s="6">
        <v>13174.754499999999</v>
      </c>
      <c r="E133" s="30">
        <v>28.810250079817358</v>
      </c>
      <c r="F133" s="30">
        <v>164.68443124999999</v>
      </c>
    </row>
    <row r="134" spans="1:6" ht="78.75">
      <c r="A134" s="11" t="s">
        <v>221</v>
      </c>
      <c r="B134" s="8" t="s">
        <v>220</v>
      </c>
      <c r="C134" s="4">
        <v>10714.3</v>
      </c>
      <c r="D134" s="6">
        <v>10714.3</v>
      </c>
      <c r="E134" s="30">
        <v>100</v>
      </c>
      <c r="F134" s="30">
        <v>105.03597827578768</v>
      </c>
    </row>
    <row r="135" spans="1:6" ht="78.75">
      <c r="A135" s="11" t="s">
        <v>223</v>
      </c>
      <c r="B135" s="8" t="s">
        <v>222</v>
      </c>
      <c r="C135" s="4">
        <v>45456.4</v>
      </c>
      <c r="D135" s="6">
        <v>45456.4</v>
      </c>
      <c r="E135" s="30">
        <v>100</v>
      </c>
      <c r="F135" s="30">
        <v>726.8909215871081</v>
      </c>
    </row>
    <row r="136" spans="1:6" ht="110.25">
      <c r="A136" s="11" t="s">
        <v>187</v>
      </c>
      <c r="B136" s="26" t="s">
        <v>119</v>
      </c>
      <c r="C136" s="13">
        <v>242621.6</v>
      </c>
      <c r="D136" s="6">
        <v>3707.2522300000001</v>
      </c>
      <c r="E136" s="30">
        <v>1.5279976020271895</v>
      </c>
      <c r="F136" s="30">
        <v>741.45044599999994</v>
      </c>
    </row>
    <row r="137" spans="1:6" ht="31.5">
      <c r="A137" s="11" t="s">
        <v>257</v>
      </c>
      <c r="B137" s="26" t="s">
        <v>258</v>
      </c>
      <c r="C137" s="4">
        <v>24117</v>
      </c>
      <c r="D137" s="6"/>
      <c r="E137" s="30"/>
      <c r="F137" s="30"/>
    </row>
    <row r="138" spans="1:6" ht="63">
      <c r="A138" s="25" t="s">
        <v>188</v>
      </c>
      <c r="B138" s="8" t="s">
        <v>95</v>
      </c>
      <c r="C138" s="4">
        <v>1092054.8999999999</v>
      </c>
      <c r="D138" s="6">
        <v>227712.60490999999</v>
      </c>
      <c r="E138" s="30">
        <v>20.8517543312154</v>
      </c>
      <c r="F138" s="30">
        <v>230.30227546452261</v>
      </c>
    </row>
    <row r="139" spans="1:6" ht="31.5">
      <c r="A139" s="11" t="s">
        <v>189</v>
      </c>
      <c r="B139" s="8" t="s">
        <v>124</v>
      </c>
      <c r="C139" s="4">
        <v>141669.4</v>
      </c>
      <c r="D139" s="6">
        <v>18711.805710000001</v>
      </c>
      <c r="E139" s="30">
        <v>13.208078604130463</v>
      </c>
      <c r="F139" s="30">
        <v>47.654360579739006</v>
      </c>
    </row>
    <row r="140" spans="1:6" ht="18.75">
      <c r="A140" s="10" t="s">
        <v>190</v>
      </c>
      <c r="B140" s="21" t="s">
        <v>57</v>
      </c>
      <c r="C140" s="5">
        <v>2112743.2306900001</v>
      </c>
      <c r="D140" s="3">
        <v>54631.242010000002</v>
      </c>
      <c r="E140" s="14">
        <v>2.6276534562744565</v>
      </c>
      <c r="F140" s="14">
        <v>92.9</v>
      </c>
    </row>
    <row r="141" spans="1:6" ht="63">
      <c r="A141" s="11" t="s">
        <v>191</v>
      </c>
      <c r="B141" s="18" t="s">
        <v>120</v>
      </c>
      <c r="C141" s="6">
        <v>2710.2127700000001</v>
      </c>
      <c r="D141" s="6">
        <v>2710.2127700000001</v>
      </c>
      <c r="E141" s="30">
        <v>100</v>
      </c>
      <c r="F141" s="30">
        <v>114.12169818737725</v>
      </c>
    </row>
    <row r="142" spans="1:6" ht="47.25">
      <c r="A142" s="11" t="s">
        <v>192</v>
      </c>
      <c r="B142" s="18" t="s">
        <v>121</v>
      </c>
      <c r="C142" s="6">
        <v>690.21792000000005</v>
      </c>
      <c r="D142" s="6">
        <v>690.21792000000005</v>
      </c>
      <c r="E142" s="30">
        <v>100</v>
      </c>
      <c r="F142" s="30">
        <v>63.372048989637328</v>
      </c>
    </row>
    <row r="143" spans="1:6" ht="47.25">
      <c r="A143" s="11" t="s">
        <v>193</v>
      </c>
      <c r="B143" s="18" t="s">
        <v>123</v>
      </c>
      <c r="C143" s="4">
        <v>88344.2</v>
      </c>
      <c r="D143" s="6">
        <v>43353.445679999997</v>
      </c>
      <c r="E143" s="30">
        <v>49.07333552174336</v>
      </c>
      <c r="F143" s="30">
        <v>106.99051998147135</v>
      </c>
    </row>
    <row r="144" spans="1:6" ht="114" customHeight="1">
      <c r="A144" s="12" t="s">
        <v>224</v>
      </c>
      <c r="B144" s="18" t="s">
        <v>229</v>
      </c>
      <c r="C144" s="4">
        <v>489370.8</v>
      </c>
      <c r="D144" s="6"/>
      <c r="E144" s="30"/>
      <c r="F144" s="30"/>
    </row>
    <row r="145" spans="1:6" ht="63">
      <c r="A145" s="12" t="s">
        <v>225</v>
      </c>
      <c r="B145" s="22" t="s">
        <v>230</v>
      </c>
      <c r="C145" s="23">
        <v>130499.7</v>
      </c>
      <c r="D145" s="6"/>
      <c r="E145" s="30"/>
      <c r="F145" s="30"/>
    </row>
    <row r="146" spans="1:6" ht="78.75">
      <c r="A146" s="12" t="s">
        <v>226</v>
      </c>
      <c r="B146" s="22" t="s">
        <v>231</v>
      </c>
      <c r="C146" s="23">
        <v>397234.7</v>
      </c>
      <c r="D146" s="6"/>
      <c r="E146" s="30"/>
      <c r="F146" s="30"/>
    </row>
    <row r="147" spans="1:6" ht="173.25">
      <c r="A147" s="12" t="s">
        <v>227</v>
      </c>
      <c r="B147" s="22" t="s">
        <v>232</v>
      </c>
      <c r="C147" s="4">
        <v>3470.7</v>
      </c>
      <c r="D147" s="6">
        <v>574.36666000000002</v>
      </c>
      <c r="E147" s="30">
        <v>16.549014896130466</v>
      </c>
      <c r="F147" s="30"/>
    </row>
    <row r="148" spans="1:6" ht="78.75">
      <c r="A148" s="12" t="s">
        <v>243</v>
      </c>
      <c r="B148" s="22" t="s">
        <v>242</v>
      </c>
      <c r="C148" s="4">
        <v>26982.2</v>
      </c>
      <c r="D148" s="6">
        <v>2497.1999999999998</v>
      </c>
      <c r="E148" s="30">
        <v>9.254990326956289</v>
      </c>
      <c r="F148" s="30"/>
    </row>
    <row r="149" spans="1:6" ht="47.25">
      <c r="A149" s="12" t="s">
        <v>250</v>
      </c>
      <c r="B149" s="22" t="s">
        <v>246</v>
      </c>
      <c r="C149" s="4">
        <v>100000</v>
      </c>
      <c r="D149" s="6"/>
      <c r="E149" s="31"/>
      <c r="F149" s="31"/>
    </row>
    <row r="150" spans="1:6" ht="63">
      <c r="A150" s="12" t="s">
        <v>239</v>
      </c>
      <c r="B150" s="22" t="s">
        <v>240</v>
      </c>
      <c r="C150" s="4">
        <v>680000</v>
      </c>
      <c r="D150" s="6"/>
      <c r="E150" s="30"/>
      <c r="F150" s="30"/>
    </row>
    <row r="151" spans="1:6" ht="94.5">
      <c r="A151" s="12" t="s">
        <v>253</v>
      </c>
      <c r="B151" s="22" t="s">
        <v>254</v>
      </c>
      <c r="C151" s="4">
        <v>120000</v>
      </c>
      <c r="D151" s="6"/>
      <c r="E151" s="30"/>
      <c r="F151" s="30"/>
    </row>
    <row r="152" spans="1:6" ht="63">
      <c r="A152" s="12" t="s">
        <v>234</v>
      </c>
      <c r="B152" s="22" t="s">
        <v>235</v>
      </c>
      <c r="C152" s="4">
        <v>46054.400000000001</v>
      </c>
      <c r="D152" s="6">
        <v>4805.7989799999996</v>
      </c>
      <c r="E152" s="30">
        <v>10.435048507851583</v>
      </c>
      <c r="F152" s="30"/>
    </row>
    <row r="153" spans="1:6" ht="47.25">
      <c r="A153" s="12" t="s">
        <v>255</v>
      </c>
      <c r="B153" s="22" t="s">
        <v>256</v>
      </c>
      <c r="C153" s="4">
        <v>1000</v>
      </c>
      <c r="D153" s="6"/>
      <c r="E153" s="30"/>
      <c r="F153" s="30"/>
    </row>
    <row r="154" spans="1:6" ht="78.75">
      <c r="A154" s="12" t="s">
        <v>228</v>
      </c>
      <c r="B154" s="22" t="s">
        <v>233</v>
      </c>
      <c r="C154" s="4">
        <v>256.2</v>
      </c>
      <c r="D154" s="6"/>
      <c r="E154" s="30"/>
      <c r="F154" s="30"/>
    </row>
    <row r="155" spans="1:6" ht="47.25">
      <c r="A155" s="12" t="s">
        <v>251</v>
      </c>
      <c r="B155" s="22" t="s">
        <v>252</v>
      </c>
      <c r="C155" s="4">
        <v>26129.9</v>
      </c>
      <c r="D155" s="6"/>
      <c r="E155" s="30"/>
      <c r="F155" s="30"/>
    </row>
    <row r="156" spans="1:6" ht="31.5">
      <c r="A156" s="35" t="s">
        <v>316</v>
      </c>
      <c r="B156" s="18" t="s">
        <v>315</v>
      </c>
      <c r="C156" s="4"/>
      <c r="D156" s="4">
        <v>2</v>
      </c>
      <c r="E156" s="13"/>
      <c r="F156" s="13"/>
    </row>
    <row r="157" spans="1:6" ht="31.5">
      <c r="A157" s="37" t="s">
        <v>86</v>
      </c>
      <c r="B157" s="17" t="s">
        <v>67</v>
      </c>
      <c r="C157" s="3">
        <v>572214.4</v>
      </c>
      <c r="D157" s="3">
        <v>-3982.0594000000001</v>
      </c>
      <c r="E157" s="14"/>
      <c r="F157" s="13"/>
    </row>
    <row r="158" spans="1:6" ht="31.5">
      <c r="A158" s="37" t="s">
        <v>87</v>
      </c>
      <c r="B158" s="17" t="s">
        <v>62</v>
      </c>
      <c r="C158" s="3">
        <v>92018.5</v>
      </c>
      <c r="D158" s="3">
        <v>-110.49527</v>
      </c>
      <c r="E158" s="14"/>
      <c r="F158" s="14"/>
    </row>
    <row r="159" spans="1:6" ht="25.5" customHeight="1">
      <c r="A159" s="37" t="s">
        <v>88</v>
      </c>
      <c r="B159" s="17" t="s">
        <v>247</v>
      </c>
      <c r="C159" s="3">
        <v>395970.04453999997</v>
      </c>
      <c r="D159" s="3">
        <v>5642.3005300000004</v>
      </c>
      <c r="E159" s="14">
        <v>1.4249311552227857</v>
      </c>
      <c r="F159" s="14">
        <v>102.51688048031831</v>
      </c>
    </row>
    <row r="160" spans="1:6" ht="78.75">
      <c r="A160" s="37" t="s">
        <v>64</v>
      </c>
      <c r="B160" s="17" t="s">
        <v>75</v>
      </c>
      <c r="C160" s="3">
        <v>4181.7395999999999</v>
      </c>
      <c r="D160" s="3">
        <v>154394.47589</v>
      </c>
      <c r="E160" s="14">
        <v>3692.1111943460091</v>
      </c>
      <c r="F160" s="14">
        <v>278.16781966047358</v>
      </c>
    </row>
    <row r="161" spans="1:6" ht="47.25">
      <c r="A161" s="37" t="s">
        <v>65</v>
      </c>
      <c r="B161" s="17" t="s">
        <v>74</v>
      </c>
      <c r="C161" s="3">
        <v>5705.6657800000003</v>
      </c>
      <c r="D161" s="3">
        <v>-36402.366399999999</v>
      </c>
      <c r="E161" s="14">
        <v>-638.00383344570866</v>
      </c>
      <c r="F161" s="14">
        <v>237.11148879430243</v>
      </c>
    </row>
    <row r="162" spans="1:6" s="45" customFormat="1" ht="18.75">
      <c r="A162" s="44"/>
      <c r="B162" s="21" t="s">
        <v>40</v>
      </c>
      <c r="C162" s="3">
        <v>97212505.73417002</v>
      </c>
      <c r="D162" s="5">
        <v>17504847.003740001</v>
      </c>
      <c r="E162" s="14">
        <v>18.006785161600288</v>
      </c>
      <c r="F162" s="14">
        <v>91.523533014491903</v>
      </c>
    </row>
    <row r="164" spans="1:6" s="1" customFormat="1">
      <c r="A164" s="46"/>
      <c r="B164" s="47"/>
      <c r="C164" s="48"/>
      <c r="D164" s="49"/>
      <c r="E164" s="49"/>
      <c r="F164" s="16"/>
    </row>
    <row r="165" spans="1:6">
      <c r="A165" s="50"/>
      <c r="B165" s="51"/>
      <c r="C165" s="9"/>
      <c r="D165" s="52"/>
      <c r="E165" s="52"/>
    </row>
    <row r="166" spans="1:6">
      <c r="A166" s="53"/>
      <c r="C166" s="55"/>
      <c r="D166" s="56"/>
      <c r="E166" s="57"/>
      <c r="F166" s="57"/>
    </row>
    <row r="167" spans="1:6">
      <c r="A167" s="50"/>
      <c r="B167" s="51"/>
      <c r="C167" s="57"/>
      <c r="D167" s="57"/>
      <c r="E167" s="57"/>
      <c r="F167" s="7"/>
    </row>
    <row r="168" spans="1:6">
      <c r="C168" s="7"/>
      <c r="D168" s="7"/>
      <c r="E168" s="7"/>
      <c r="F168" s="7"/>
    </row>
  </sheetData>
  <mergeCells count="2">
    <mergeCell ref="A1:F1"/>
    <mergeCell ref="A2:F2"/>
  </mergeCells>
  <printOptions horizontalCentered="1"/>
  <pageMargins left="0.19685039370078741" right="0" top="0.35433070866141736" bottom="0.15748031496062992" header="0.31496062992125984" footer="0"/>
  <pageSetup paperSize="9" scale="6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КБ (2)</vt:lpstr>
      <vt:lpstr>'КБ (2)'!А1</vt:lpstr>
      <vt:lpstr>'КБ (2)'!Заголовки_для_печати</vt:lpstr>
      <vt:lpstr>'КБ (2)'!Область_печати</vt:lpstr>
    </vt:vector>
  </TitlesOfParts>
  <Company>Минфин УР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petrova</cp:lastModifiedBy>
  <cp:lastPrinted>2020-03-17T09:26:45Z</cp:lastPrinted>
  <dcterms:created xsi:type="dcterms:W3CDTF">2008-11-07T11:52:15Z</dcterms:created>
  <dcterms:modified xsi:type="dcterms:W3CDTF">2020-04-30T07:08:16Z</dcterms:modified>
</cp:coreProperties>
</file>