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Лист1!$4:$4</definedName>
  </definedNames>
  <calcPr calcId="125725" iterateDelta="1E-4"/>
</workbook>
</file>

<file path=xl/calcChain.xml><?xml version="1.0" encoding="utf-8"?>
<calcChain xmlns="http://schemas.openxmlformats.org/spreadsheetml/2006/main">
  <c r="G5" i="1"/>
  <c r="D35"/>
  <c r="G3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E35"/>
  <c r="F35"/>
</calcChain>
</file>

<file path=xl/sharedStrings.xml><?xml version="1.0" encoding="utf-8"?>
<sst xmlns="http://schemas.openxmlformats.org/spreadsheetml/2006/main" count="99" uniqueCount="95">
  <si>
    <t>0200000000</t>
  </si>
  <si>
    <t>0300000000</t>
  </si>
  <si>
    <t>0400000000</t>
  </si>
  <si>
    <t>0800000000</t>
  </si>
  <si>
    <t>1000000000</t>
  </si>
  <si>
    <t>1100000000</t>
  </si>
  <si>
    <t>1200000000</t>
  </si>
  <si>
    <t>1300000000</t>
  </si>
  <si>
    <t>1400000000</t>
  </si>
  <si>
    <t>1500000000</t>
  </si>
  <si>
    <t>1600000000</t>
  </si>
  <si>
    <t>1700000000</t>
  </si>
  <si>
    <t>2000000000</t>
  </si>
  <si>
    <t>2100000000</t>
  </si>
  <si>
    <t>2300000000</t>
  </si>
  <si>
    <t>2500000000</t>
  </si>
  <si>
    <t>2600000000</t>
  </si>
  <si>
    <t>2700000000</t>
  </si>
  <si>
    <t>2800000000</t>
  </si>
  <si>
    <t>2900000000</t>
  </si>
  <si>
    <t>3000000000</t>
  </si>
  <si>
    <t>3100000000</t>
  </si>
  <si>
    <t>3200000000</t>
  </si>
  <si>
    <t>3400000000</t>
  </si>
  <si>
    <t>3500000000</t>
  </si>
  <si>
    <t>3600000000</t>
  </si>
  <si>
    <t>3700000000</t>
  </si>
  <si>
    <t>3800000000</t>
  </si>
  <si>
    <t>3900000000</t>
  </si>
  <si>
    <t>ВСЕГО РАСХОДОВ:</t>
  </si>
  <si>
    <t>№ п/п</t>
  </si>
  <si>
    <t xml:space="preserve">Наименование государственной программы Удмуртской Республики </t>
  </si>
  <si>
    <t>Целевая статья</t>
  </si>
  <si>
    <t>Единица измерения: тыс. руб.</t>
  </si>
  <si>
    <t>Государственная программа Удмуртской Республики "Развитие здравоохранения"</t>
  </si>
  <si>
    <t>Государственная программа Удмуртской Республики "Формирование современной городской среды на территории Удмуртской Республики"</t>
  </si>
  <si>
    <t>Государственная программа Удмуртской Республики "Развитие образования"</t>
  </si>
  <si>
    <t>Государственная программа Удмуртской Республики "Культура Удмуртии"</t>
  </si>
  <si>
    <t>Государственная программа Удмуртской Республики "Этносоциальное развитие и гармонизация межэтнических отношений"</t>
  </si>
  <si>
    <t>Государственная программа Удмуртской Республики "Окружающая среда и природные ресурсы"</t>
  </si>
  <si>
    <t>Государственная программа Удмуртской Республики "Развитие архивного дела"</t>
  </si>
  <si>
    <t>Государственная программа Удмуртской Республики "Развитие системы государственной регистрации актов гражданского состояния в Удмуртской Республике"</t>
  </si>
  <si>
    <t>Государственная программа Удмуртской Республики "Создание условий для устойчивого экономического развития Удмуртской Республики"</t>
  </si>
  <si>
    <t>Государственная программа Удмуртской Республики "Развитие лесного хозяйства"</t>
  </si>
  <si>
    <t>Государственная программа Удмуртской Республики "Развитие сельского хозяйства и регулирования рынков сельскохозяйственной продукции, сырья и продовольствия"</t>
  </si>
  <si>
    <t>Государственная программа Удмуртской Республики "Энергоэффективность и развитие энергетики в Удмуртской Республике"</t>
  </si>
  <si>
    <t>Государственная программа Удмуртской Республики "Развитие транспортной системы Удмуртской Республики"</t>
  </si>
  <si>
    <t>Государственная программа Удмуртской Республики "Развитие информационного общества в Удмуртской Республике"</t>
  </si>
  <si>
    <t>Государственная программа Удмуртской Республики "Управление государственным имуществом"</t>
  </si>
  <si>
    <t>Государственная программа Удмуртской Республики "Управление государственными финансами"</t>
  </si>
  <si>
    <t>Государственная программа Удмуртской Республики "Защита населения и территорий от чрезвычайных ситуаций, обеспечение пожарной безопасности и безопасности людей на водных объектах в Удмуртской Республике"</t>
  </si>
  <si>
    <t>Государственная программа Удмуртской Республики "Обеспечение общественного порядка и противодействие преступности в Удмуртской Республике"</t>
  </si>
  <si>
    <t>Государственная программа Удмуртской Республики "Совершенствование системы государственного управления в Удмуртской Республике"</t>
  </si>
  <si>
    <t>Государственная программа Удмуртской Республики "Социальная поддержка граждан"</t>
  </si>
  <si>
    <t>Государственная программа Удмуртской Республики "Развитие физической культуры, спорта и молодежной политики"</t>
  </si>
  <si>
    <t>Государственная программа Удмуртской Республики "Развитие социально-трудовых отношений и содействие занятости населения Удмуртской Республики"</t>
  </si>
  <si>
    <t>Государственная программа Удмуртской Республики "Комплексное развитие жилищно-коммунального хозяйства Удмуртской Республики"</t>
  </si>
  <si>
    <t>Государственная программа Удмуртской Республики "Развитие печати и массовых коммуникаций"</t>
  </si>
  <si>
    <t>Государственная программа Удмуртской Республики "Развитие инвестиционной деятельности в Удмуртской Республике"</t>
  </si>
  <si>
    <t>Государственная программа Удмуртской Республики "Доступная среда"</t>
  </si>
  <si>
    <t>* - заполняется в случае отклонений, превышающих 5%</t>
  </si>
  <si>
    <t>Фактическое исполнение за 2019 год</t>
  </si>
  <si>
    <t>Сведения о фактически произведенных расходах бюджета Удмуртской Республики на реализацию государственных программ Удмуртской Республики за 2019 год (в сравнении с первоначально утвержденными Законом Удмуртской Республики о бюджете Удмуртской Республики значениями и с уточненными значениями с учетом внесенных изменений)</t>
  </si>
  <si>
    <t>План по Закону Удмуртской Республики "О Бюджете Удмуртской Республики на 2019 год и на плановый период 2020 и 2021 годов" (первоначальная редакция)</t>
  </si>
  <si>
    <t>План по Закону Удмуртской Республики "О Бюджете Удмуртской Республики на 2019 год и на плановый период 2020 и 2021 годов" (с учетом изменений)</t>
  </si>
  <si>
    <t>Отношение фактического исполнения к  плану (по закону Удмуртской Республики "О Бюджете Удмуртской Республики на 2019 год и на плановый период 2020 и 2021 годов" в первоначальной редакции),%</t>
  </si>
  <si>
    <t>Причины отклонений фактического исполнения от плана по закону Удмуртской Республики "О Бюджете Удмуртской Республики на 2019 год и на плановый период 2020 и 2021 годов" (в первоначальной редакции)*</t>
  </si>
  <si>
    <t>Непрограммные направления деятельности</t>
  </si>
  <si>
    <t>Государственная программа Удмуртской Республики "Развитие промышленности и потребительского рынка"</t>
  </si>
  <si>
    <t xml:space="preserve">Первоначальные расходы на текущее содержание учреждений и проведение мероприятий государственных программ были запланированы только на 1 квартал 2019 года под прогноз УФНС России по Удмуртской Республике, представленный в ходе работы по составлению проекта бюджета на очередной финансовый год и плановый период. В ходе исполнения бюджета прогноз УФНС России по Удмуртской Республике пересматривался с учетом фактического поступления налоговых и неналоговых доходов в бюджет Удмуртской Республики и ассигнования (лимиты) на текущее содержание учреждений и реализацию мероприятий госпрограммы  увеличивались и доводились поквартально </t>
  </si>
  <si>
    <t xml:space="preserve">Первоначальные расходы на реализацию государственной программы были запланированы только по 3 мероприятиям на 1 квартал 2019 года под прогноз УФНС России по Удмуртской Республике, представленный в ходе работы по составлению проекта бюджета на очередной финансовый год и плановый период. В ходе исполнения бюджета прогноз УФНС России по Удмуртской Республике пересматривался с учетом фактического поступления налоговых и неналоговых доходов в бюджет Удмуртской Республики и ассигнования (лимиты) на реализацию госпрограммы увеличивались и доводились поквартально </t>
  </si>
  <si>
    <t xml:space="preserve">Первоначальные расходы на текущее содержание учреждений были запланированы только на 1 квартал 2019 года под прогноз УФНС России по Удмуртской Республике, представленный в ходе работы по составлению проекта бюджета на очередной финансовый год и плановый период. В ходе исполнения бюджета прогноз УФНС России по Удмуртской Республике пересматривался с учетом фактического поступления налоговых и неналоговых доходов в бюджет Удмуртской Республики и ассигнования (лимиты) на текущее содержание увеличивались и доводились поквартально </t>
  </si>
  <si>
    <t>Снижение расходов обусловлено невыполнением расходов в рамках мероприятий по стимулированию программ развития жилищного строительства субъектов Российской Федерации (строительство общеобразовательной школы по ул. Архитектора П.П.Берша в Устиновском районе г.Ижевска), а также снижением расходов на капитальные вложения в объекты газификации в связи с поздним их включением в АИП УР</t>
  </si>
  <si>
    <t>Государственная программа Удмуртской Республики «Развитие строительной отрасли и регулирование градостроительной деятельности в Удмуртской Республике"</t>
  </si>
  <si>
    <t>Государственная программа Удмуртской Республики "Противодействие незаконному обороту наркотиков в Удмуртской Республике"</t>
  </si>
  <si>
    <t>Первоначальные расходы на текущее содержание учреждений и проведение мероприятий государственной программы были запланированы только на 1 квартал 2019 года под прогноз УФНС России по Удмуртской Республике, представленный в ходе работы по составлению проекта бюджета на очередной финансовый год и плановый период. В ходе исполнения бюджета прогноз УФНС России по Удмуртской Республике пересматривался с учетом фактического поступления налоговых и неналоговых доходов в бюджет Удмуртской Республики и ассигнования (лимиты) на текущее содержание увеличивались и доводились поквартально</t>
  </si>
  <si>
    <t xml:space="preserve">Первоначальные расходы на текущее содержание учреждений и проведение мероприятий государственной программы были запланированы только на 1 квартал 2019 года под прогноз УФНС России по Удмуртской Республике, представленный в ходе работы по составлению проекта бюджета на очередной финансовый год и плановый период. В ходе исполнения бюджета прогноз УФНС России по Удмуртской Республике пересматривался с учетом фактического поступления налоговых и неналоговых доходов в бюджет Удмуртской Республики и ассигнования (лимиты) на текущее содержание учреждений и реализацию мероприятий госпрограммы увеличивались и доводились поквартально </t>
  </si>
  <si>
    <t>Первоначальные расходы на текущее содержание учреждений и проведение мероприятий государственной программы были запланированы только на 1 квартал 2019 года под прогноз УФНС России по Удмуртской Республике, представленный в ходе работы по составлению проекта бюджета на очередной финансовый год и плановый период. В ходе исполнения бюджета прогноз УФНС России по Удмуртской Республике пересматривался с учетом фактического поступления налоговых и неналоговых доходов в бюджет Удмуртской Республики и ассигнования (лимиты) на текущее содержание учреждений и реализацию мероприятий госпрограммы увеличивались и доводились поквартально. Увеличены ассигнования на организацию проведения исследовательских работ по вопросам повышения эффективности системы государственного управления в Удмуртской Республике (8 млн.руб.)</t>
  </si>
  <si>
    <t>Первоначальные расходы на текущее содержание учреждений и проведение мероприятий государственной программы были запланированы только на 1 квартал 2019 года под прогноз УФНС России по Удмуртской Республике, представленный в ходе работы по составлению проекта бюджета на очередной финансовый год и плановый период. В ходе исполнения бюджета прогноз УФНС России по Удмуртской Республике пересматривался с учетом фактического поступления налоговых и неналоговых доходов в бюджет Удмуртской Республики и ассигнования (лимиты) на текущее содержание увеличивались и доводились поквартально.  Также в течение года были выделены бюджетные ассигнования на реализацию концессионного соглашения по строительству 50-метрового плавательного бассейна в г. Ижевск,  подготовку и проведение Чемпионата Европы по дзюдо среди юниоров и юниорок до 23 лет, строительство крытого катка с искусственным льдом в г. Воткинске и распределены бюджетные ассигнования по ответственным исполнителям организации празднования 100-летия государственности и 100-летия М.Т. Калашникова</t>
  </si>
  <si>
    <t>Первоначальные расходы на текущее содержание учреждений и проведение мероприятий государственной программы были запланированы только на 1 квартал 2019 года под прогноз УФНС России по Удмуртской Республике, представленный в ходе работы по составлению проекта бюджета на очередной финансовый год и плановый период. В ходе исполнения бюджета прогноз УФНС России по Удмуртской Республике пересматривался с учетом фактического поступления налоговых и неналоговых доходов в бюджет Удмуртской Республики и ассигнования (лимиты) на текущее содержание увеличивались и доводились поквартально. Также в течение года были распределены бюджетные ассигнования по ответственным исполнителям организации празднования 100-летия государственности</t>
  </si>
  <si>
    <t>Увеличены бюджетные ассигнования дорожного фонда Удмуртской Республики в объёме неиспользованных бюджетных ассигнований в 2018 году, а также за счет поступления иных межбюджетных трансфертов из федерального бюджета на финансовое обеспечение дорожной деятельности. 
Расходы на текущее содержание учреждений и проведение мероприятий государственных программ в первоначальной редакции Закона о бюджете Удмуртской Республики на 2019 год были запланированы  под прогноз УФНС России по Удмуртской Республике по поступлению налоговых и неналоговых доходов, представленный в ходе работы по составлению проекта бюджета на очередной финансовый год и плановый период только на 1 квартал 2019 года. В ходе исполнения бюджета прогноз УФНС России по Удмуртской Республике пересматривался с учетом фактического поступления налоговых и неналоговых доходов в бюджет Удмуртской Республики и ассигнования (лимиты) на текущее содержание учреждений и мероприятий государственной программы увеличивались и доводились поквартально</t>
  </si>
  <si>
    <t>Первоначально предусмотренные резервы перераспределены в течение года по государственным органам Удмуртской Республики в соответствии с нормативными правовыми актами Правительства Удмуртской Республики (в том числе осуществлены расходы на повышение оплаты труда работников бюджетной сферы, поименованных в Указах Президента Российской Федерации от 7 мая 2012 года №597, от 1 июня 2012 года № 761, от 28 декабря 2012 года №1688, с учетом достижения целевых показателей «региональных» дорожных карт)</t>
  </si>
  <si>
    <t xml:space="preserve">Первоначальные расходы на проведение мероприятий государственных программ были запланированы только на 1 квартал 2019 года под прогноз УФНС России по Удмуртской Республике, представленный в ходе работы по составлению проекта бюджета на очередной финансовый год и плановый период. В ходе исполнения бюджета прогноз УФНС России по Удмуртской Республике пересматривался с учетом фактического поступления налоговых и неналоговых доходов в бюджет Удмуртской Республики и ассигнования (лимиты) на текущее содержание увеличивались и доводились поквартально </t>
  </si>
  <si>
    <t xml:space="preserve">Темп роста обусловлен дополнительными расходами по проекту "Парк П.И.Чайковского "Времена года" в г. Воткинске в рамках Всероссийского конкурса лучших проектов создания комфортной городской среды, а также  уточнением в меньшую сторону уровня софинансирования по расходам на формирование современной городской среды
</t>
  </si>
  <si>
    <t xml:space="preserve">Первоначальные расходы на текущее содержание учреждений и проведение мероприятий государственной программы были запланированы только на 1 квартал 2019 года под прогноз УФНС России по Удмуртской Республике, представленный в ходе работы по составлению проекта бюджета на очередной финансовый год и плановый период. В ходе исполнения бюджета прогноз УФНС России по Удмуртской Республике пересматривался с учетом фактического поступления налоговых и неналоговых доходов в бюджет Удмуртской Республики и ассигнования (лимиты) на текущее содержание увеличивались и доводились поквартально </t>
  </si>
  <si>
    <t>Первоначальные расходы на текущее содержание учреждений и проведение мероприятий государственной программы были запланированы только на 1 квартал 2019 года под прогноз УФНС России по Удмуртской Республике, представленный в ходе работы по составлению проекта бюджета на очередной финансовый год и плановый период. В ходе исполнения бюджета прогноз УФНС России по Удмуртской Республике пересматривался с учетом фактического поступления налоговых и неналоговых доходов в бюджет Удмуртской Республики и ассигнования (лимиты) на текущее содержание увеличивались и доводились поквартально. Также в течение года были распределены бюджетные ассигнования по ответственным исполнителям организации празднования 100-летия государственности и 100-летия М.Т. Калашникова</t>
  </si>
  <si>
    <t>Первоначальные расходы на мероприятия в области промышленности были запланированы только на 1 квартал 2019 года. В ходе исполнения бюджета с учетом фактического поступления налоговых и неналоговых доходов бюджетные ассигнования (лимиты бюджетных обязательств) на текущее содержание учреждений и мероприятий государственной программы увеличивались и доводились поквартально</t>
  </si>
  <si>
    <t>Первоначальные расходы на мероприятия в области лесного хозяйства были запланированы только на 1 квартал 2019 года. Кроме того, увеличены расходы за счет  субвенции из федерального бюджета на приобретение лесопожарной техники и оборудования в рамках федерального проекта "Сохранение лесов" Национального проекта "Экология"  на сумму 37 760,8 тыс. руб.
В ходе исполнения бюджета с учетом фактического поступления налоговых и неналоговых доходов бюджетные ассигнования (лимиты бюджетных обязательств) на текущее содержание учреждений и мероприятий государственной программы увеличивались и доводились поквартально</t>
  </si>
  <si>
    <t>В результате координации работы по установлению границ  населенных пунктов Министерством имущественных отношений Удмуртской Республики совместно с  Министерством  строительства, жилищно-коммунального хозяйства и энергетики Удмуртской Республики в целях исключения их дублирования, достигнута экономия бюджетных ассигнований, предусмотренных на управление земельными участками и развитие инфраструктуры системы государственного и муниципального управления земельными ресурсами, в размере 9 500 тыс.руб. Кроме того, в результате проведения конкурентных процедур на проведение указанных работ достигнута экономия в размере 3 300 тыс. руб.                                                                                                              В результате отказа органов местного самоуправления от субсидий из бюджета Удмуртской Республики на проведение кадастровых работ на земельных участках, подлежащих бесплатному предоставлению многодетным малообеспеченным семьям, в связи с отсутствием возможности обеспечения указанных земельных участков коммунальной инфраструктурой, не использованы бюджетные ассигнования на сумму 890 тыс. руб.</t>
  </si>
  <si>
    <t>Первоначальные расходы на мероприятия в области инвестиционной деятельности были запланированы только на 1 квартал 2019 года. В ходе исполнения бюджета с учетом фактического поступления налоговых и неналоговых доходов бюджетные ассигнования (лимиты бюджетных обязательств) на текущее содержание учреждений и мероприятий государственной программы увеличивались и доводились поквартально</t>
  </si>
  <si>
    <t>Федеральным исполнительным органом государственной власти пересмотрена в сторону уменьшения Единая субвенция из федерального бюджета на содержание органов ЗАГС исходя из фактического квартального исполнения</t>
  </si>
  <si>
    <t>Первоначальные расходы на текущее содержание учреждений и проведение мероприятий государственной программы были запланированы только на 1 квартал 2019 года под прогноз УФНС России по Удмуртской Республике, представленный в ходе работы по составлению проекта бюджета на очередной финансовый год и плановый период. В ходе исполнения бюджета прогноз УФНС России по Удмуртской Республике пересматривался с учетом фактического поступления налоговых и неналоговых доходов в бюджет Удмуртской Республики и ассигнования (лимиты) на текущее содержание увеличивались и доводились поквартально. Кроме того, увеличены расходы:
- на оплату государственного контракта на разработку проектно-сметной документации на капитальный ремонт гидротехнического сооружения на реке Пироговка в деревне Пирогово Завьяловского района,заключенного в 2018 году, на сумму 2612,5 тыс. руб.,
- на приобретение, установку и обслуживание стационарных постов наблюдения за загрязнением атмосферного воздуха на сумму 2 700 тыс. руб., 
- на мероприятия по созданию и обеспечению функционирования особо охраняемых природных территорий  на сумму 2 650 тыс. руб. 
В ходе исполнения бюджета с учетом фактического поступления налоговых и неналоговых доходов бюджетные ассигнования (лимиты бюджетных обязательств) на текущее содержание учреждений и мероприятий государственной программы увеличивались и доводились поквартально</t>
  </si>
  <si>
    <t>Первоначальные расходы на текущее содержание учреждений и проведение мероприятий государственной программы были запланированы только на 1 квартал 2019 года под прогноз УФНС России по Удмуртской Республике, представленный в ходе работы по составлению проекта бюджета на очередной финансовый год и плановый период. В ходе исполнения бюджета прогноз УФНС России по Удмуртской Республике пересматривался с учетом фактического поступления налоговых и неналоговых доходов в бюджет Удмуртской Республики и ассигнования (лимиты) на текущее содержание увеличивались и доводились поквартально. Кроме того, в течение года поступили средства резервного фонда Правительства Российской Федерации на развитие рынка газомоторного топлива</t>
  </si>
  <si>
    <t>Первоначальные расходы на текущее содержание учреждений и проведение мероприятий государственной программы были запланированы только на 1 квартал 2019 года под прогноз УФНС России по Удмуртской Республике, представленный в ходе работы по составлению проекта бюджета на очередной финансовый год и плановый период. В ходе исполнения бюджета прогноз УФНС России по Удмуртской Республике пересматривался с учетом фактического поступления налоговых и неналоговых доходов в бюджет Удмуртской Республики и ассигнования (лимиты) на текущее содержание увеличивались и доводились поквартально. Кроме того, в течение года поступили средства государственной корпорации - Фонда содействия реформированию жилищно-коммунального хозяйства, а также увеличены расходы на строительство объектов коммунальной инфраструктуры в рамках реализации АИП УР</t>
  </si>
  <si>
    <t xml:space="preserve">Реализация национального проекта "Производительность труда и поддержка занятости" началась после подписания Соглашений в 1 квартале 2019 года. Первоначальные расходы на текущее содержание учреждений и проведение мероприятий государственных программ были запланированы только на 1 квартал 2019года под прогноз УФНС России по Удмуртской Республике, представленный в ходе работы по составлению проекта бюджета на очередной финансовый год и плановый период. В ходе исполнения бюджета прогноз УФНС России по Удмуртской Республике пересматривался с учетом фактического поступления налоговых и неналоговых доходов в бюджет Удмуртской Республики и ассигнования (лимиты) на текущее содержание увеличивались и доводились поквартально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</si>
</sst>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_-* #,##0.00&quot;р.&quot;_-;\-* #,##0.00&quot;р.&quot;_-;_-* &quot;-&quot;??&quot;р.&quot;_-;_-@_-"/>
  </numFmts>
  <fonts count="8">
    <font>
      <sz val="11"/>
      <color theme="1"/>
      <name val="Calibri"/>
      <family val="2"/>
      <charset val="204"/>
      <scheme val="minor"/>
    </font>
    <font>
      <b/>
      <sz val="10"/>
      <color rgb="FF000000"/>
      <name val="Arial CYR"/>
    </font>
    <font>
      <sz val="10"/>
      <color rgb="FF000000"/>
      <name val="Arial Cy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1">
      <alignment vertical="top" wrapText="1"/>
    </xf>
    <xf numFmtId="1" fontId="2" fillId="0" borderId="1">
      <alignment horizontal="center" vertical="top" shrinkToFit="1"/>
    </xf>
    <xf numFmtId="4" fontId="1" fillId="3" borderId="1">
      <alignment horizontal="right" vertical="top" shrinkToFit="1"/>
    </xf>
    <xf numFmtId="0" fontId="1" fillId="0" borderId="1">
      <alignment horizontal="left"/>
    </xf>
    <xf numFmtId="4" fontId="1" fillId="2" borderId="1">
      <alignment horizontal="right" vertical="top" shrinkToFit="1"/>
    </xf>
  </cellStyleXfs>
  <cellXfs count="20">
    <xf numFmtId="0" fontId="0" fillId="0" borderId="0" xfId="0"/>
    <xf numFmtId="165" fontId="5" fillId="0" borderId="2" xfId="0" applyNumberFormat="1" applyFont="1" applyFill="1" applyBorder="1" applyAlignment="1">
      <alignment horizontal="center" vertical="center" wrapText="1"/>
    </xf>
    <xf numFmtId="1" fontId="3" fillId="0" borderId="3" xfId="2" applyNumberFormat="1" applyFont="1" applyFill="1" applyBorder="1" applyAlignment="1" applyProtection="1">
      <alignment horizontal="center" vertical="center" shrinkToFit="1"/>
    </xf>
    <xf numFmtId="0" fontId="0" fillId="0" borderId="2" xfId="0" applyBorder="1"/>
    <xf numFmtId="0" fontId="3" fillId="0" borderId="4" xfId="1" applyNumberFormat="1" applyFont="1" applyFill="1" applyBorder="1" applyAlignment="1" applyProtection="1">
      <alignment vertical="center" wrapText="1"/>
    </xf>
    <xf numFmtId="0" fontId="7" fillId="0" borderId="4" xfId="1" applyNumberFormat="1" applyFont="1" applyFill="1" applyBorder="1" applyAlignment="1" applyProtection="1">
      <alignment vertical="center" wrapText="1"/>
    </xf>
    <xf numFmtId="0" fontId="3" fillId="0" borderId="5" xfId="0" applyNumberFormat="1" applyFont="1" applyFill="1" applyBorder="1" applyAlignment="1">
      <alignment horizontal="center" wrapText="1"/>
    </xf>
    <xf numFmtId="0" fontId="3" fillId="0" borderId="2" xfId="1" applyNumberFormat="1" applyFont="1" applyFill="1" applyBorder="1" applyAlignment="1" applyProtection="1">
      <alignment horizontal="center" vertical="center" wrapText="1"/>
    </xf>
    <xf numFmtId="164" fontId="3" fillId="4" borderId="2" xfId="3" applyNumberFormat="1" applyFont="1" applyFill="1" applyBorder="1" applyAlignment="1" applyProtection="1">
      <alignment horizontal="right" vertical="center" shrinkToFit="1"/>
    </xf>
    <xf numFmtId="0" fontId="3" fillId="0" borderId="4" xfId="1" applyNumberFormat="1" applyFont="1" applyFill="1" applyBorder="1" applyAlignment="1" applyProtection="1">
      <alignment horizontal="left" vertical="top" wrapText="1"/>
    </xf>
    <xf numFmtId="164" fontId="4" fillId="4" borderId="2" xfId="5" applyNumberFormat="1" applyFont="1" applyFill="1" applyBorder="1" applyAlignment="1" applyProtection="1">
      <alignment horizontal="right" vertical="center" shrinkToFit="1"/>
    </xf>
    <xf numFmtId="164" fontId="7" fillId="4" borderId="2" xfId="3" applyNumberFormat="1" applyFont="1" applyFill="1" applyBorder="1" applyAlignment="1" applyProtection="1">
      <alignment horizontal="right" vertical="center" shrinkToFit="1"/>
    </xf>
    <xf numFmtId="0" fontId="0" fillId="4" borderId="2" xfId="0" applyFill="1" applyBorder="1"/>
    <xf numFmtId="0" fontId="3" fillId="4" borderId="4" xfId="1" applyNumberFormat="1" applyFont="1" applyFill="1" applyBorder="1" applyAlignment="1" applyProtection="1">
      <alignment vertical="top" wrapText="1"/>
    </xf>
    <xf numFmtId="0" fontId="7" fillId="4" borderId="4" xfId="1" applyNumberFormat="1" applyFont="1" applyFill="1" applyBorder="1" applyAlignment="1" applyProtection="1">
      <alignment vertical="top" wrapText="1"/>
    </xf>
    <xf numFmtId="0" fontId="3" fillId="0" borderId="4" xfId="1" applyNumberFormat="1" applyFont="1" applyFill="1" applyBorder="1" applyAlignment="1" applyProtection="1">
      <alignment vertical="top" wrapText="1"/>
    </xf>
    <xf numFmtId="0" fontId="4" fillId="0" borderId="4" xfId="4" applyNumberFormat="1" applyFont="1" applyFill="1" applyBorder="1" applyAlignment="1" applyProtection="1">
      <alignment horizontal="left" vertical="center"/>
    </xf>
    <xf numFmtId="0" fontId="4" fillId="0" borderId="3" xfId="4" applyFont="1" applyFill="1" applyBorder="1" applyAlignment="1">
      <alignment horizontal="left" vertical="center"/>
    </xf>
    <xf numFmtId="0" fontId="6" fillId="0" borderId="0" xfId="0" applyNumberFormat="1" applyFont="1" applyAlignment="1">
      <alignment horizontal="center" wrapText="1"/>
    </xf>
    <xf numFmtId="0" fontId="3" fillId="0" borderId="0" xfId="0" applyNumberFormat="1" applyFont="1" applyFill="1" applyBorder="1" applyAlignment="1">
      <alignment horizontal="left" vertical="top" wrapText="1"/>
    </xf>
  </cellXfs>
  <cellStyles count="6">
    <cellStyle name="xl26" xfId="2"/>
    <cellStyle name="xl37" xfId="4"/>
    <cellStyle name="xl40" xfId="5"/>
    <cellStyle name="xl60" xfId="1"/>
    <cellStyle name="xl63" xfId="3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7"/>
  <sheetViews>
    <sheetView tabSelected="1" view="pageBreakPreview" topLeftCell="D10" zoomScaleNormal="75" zoomScaleSheetLayoutView="100" workbookViewId="0">
      <selection activeCell="U5" sqref="U5"/>
    </sheetView>
  </sheetViews>
  <sheetFormatPr defaultRowHeight="15"/>
  <cols>
    <col min="1" max="1" width="4.28515625" customWidth="1"/>
    <col min="2" max="2" width="49.85546875" customWidth="1"/>
    <col min="3" max="3" width="11" customWidth="1"/>
    <col min="4" max="4" width="15.42578125" customWidth="1"/>
    <col min="5" max="5" width="16.7109375" customWidth="1"/>
    <col min="6" max="6" width="14.5703125" customWidth="1"/>
    <col min="7" max="7" width="20.28515625" customWidth="1"/>
    <col min="8" max="8" width="74" customWidth="1"/>
    <col min="11" max="11" width="17.5703125" customWidth="1"/>
  </cols>
  <sheetData>
    <row r="2" spans="1:8" ht="50.25" customHeight="1">
      <c r="A2" s="18" t="s">
        <v>62</v>
      </c>
      <c r="B2" s="18"/>
      <c r="C2" s="18"/>
      <c r="D2" s="18"/>
      <c r="E2" s="18"/>
      <c r="F2" s="18"/>
      <c r="G2" s="18"/>
      <c r="H2" s="18"/>
    </row>
    <row r="3" spans="1:8" ht="24" customHeight="1">
      <c r="H3" s="6" t="s">
        <v>33</v>
      </c>
    </row>
    <row r="4" spans="1:8" ht="177.75" customHeight="1">
      <c r="A4" s="1" t="s">
        <v>30</v>
      </c>
      <c r="B4" s="1" t="s">
        <v>31</v>
      </c>
      <c r="C4" s="1" t="s">
        <v>32</v>
      </c>
      <c r="D4" s="1" t="s">
        <v>63</v>
      </c>
      <c r="E4" s="1" t="s">
        <v>64</v>
      </c>
      <c r="F4" s="1" t="s">
        <v>61</v>
      </c>
      <c r="G4" s="1" t="s">
        <v>65</v>
      </c>
      <c r="H4" s="1" t="s">
        <v>66</v>
      </c>
    </row>
    <row r="5" spans="1:8" ht="137.25" customHeight="1">
      <c r="A5" s="7">
        <v>1</v>
      </c>
      <c r="B5" s="4" t="s">
        <v>34</v>
      </c>
      <c r="C5" s="2" t="s">
        <v>0</v>
      </c>
      <c r="D5" s="8">
        <v>11295296.6</v>
      </c>
      <c r="E5" s="8">
        <v>12914595.0163</v>
      </c>
      <c r="F5" s="8">
        <v>12815410.559699999</v>
      </c>
      <c r="G5" s="8">
        <f>F5*100/D5</f>
        <v>113.45793752507571</v>
      </c>
      <c r="H5" s="13" t="s">
        <v>75</v>
      </c>
    </row>
    <row r="6" spans="1:8" ht="80.25" customHeight="1">
      <c r="A6" s="7">
        <v>2</v>
      </c>
      <c r="B6" s="4" t="s">
        <v>35</v>
      </c>
      <c r="C6" s="2" t="s">
        <v>1</v>
      </c>
      <c r="D6" s="8">
        <v>575947.4</v>
      </c>
      <c r="E6" s="8">
        <v>625949.5</v>
      </c>
      <c r="F6" s="8">
        <v>616614.55870000005</v>
      </c>
      <c r="G6" s="8">
        <f t="shared" ref="G6:G35" si="0">F6*100/D6</f>
        <v>107.06091540651109</v>
      </c>
      <c r="H6" s="14" t="s">
        <v>83</v>
      </c>
    </row>
    <row r="7" spans="1:8" ht="138.75" customHeight="1">
      <c r="A7" s="7">
        <v>3</v>
      </c>
      <c r="B7" s="4" t="s">
        <v>36</v>
      </c>
      <c r="C7" s="2" t="s">
        <v>2</v>
      </c>
      <c r="D7" s="8">
        <v>22335626.899999999</v>
      </c>
      <c r="E7" s="8">
        <v>27467780.639400002</v>
      </c>
      <c r="F7" s="8">
        <v>27011879.765900001</v>
      </c>
      <c r="G7" s="8">
        <f t="shared" si="0"/>
        <v>120.93629557315002</v>
      </c>
      <c r="H7" s="13" t="s">
        <v>84</v>
      </c>
    </row>
    <row r="8" spans="1:8" ht="180.75" customHeight="1">
      <c r="A8" s="7">
        <v>4</v>
      </c>
      <c r="B8" s="4" t="s">
        <v>37</v>
      </c>
      <c r="C8" s="2" t="s">
        <v>3</v>
      </c>
      <c r="D8" s="8">
        <v>874501.2</v>
      </c>
      <c r="E8" s="8">
        <v>1313523.0120000001</v>
      </c>
      <c r="F8" s="11">
        <v>1309517.8822999999</v>
      </c>
      <c r="G8" s="8">
        <f t="shared" si="0"/>
        <v>149.74454949861703</v>
      </c>
      <c r="H8" s="13" t="s">
        <v>85</v>
      </c>
    </row>
    <row r="9" spans="1:8" ht="137.25" customHeight="1">
      <c r="A9" s="7">
        <v>5</v>
      </c>
      <c r="B9" s="4" t="s">
        <v>38</v>
      </c>
      <c r="C9" s="2" t="s">
        <v>4</v>
      </c>
      <c r="D9" s="8">
        <v>40596</v>
      </c>
      <c r="E9" s="8">
        <v>77127.399999999994</v>
      </c>
      <c r="F9" s="11">
        <v>76764.493499999997</v>
      </c>
      <c r="G9" s="8">
        <f t="shared" si="0"/>
        <v>189.09373706769139</v>
      </c>
      <c r="H9" s="13" t="s">
        <v>75</v>
      </c>
    </row>
    <row r="10" spans="1:8" ht="317.25" customHeight="1">
      <c r="A10" s="7">
        <v>6</v>
      </c>
      <c r="B10" s="4" t="s">
        <v>39</v>
      </c>
      <c r="C10" s="2" t="s">
        <v>5</v>
      </c>
      <c r="D10" s="8">
        <v>225091.8</v>
      </c>
      <c r="E10" s="8">
        <v>259065.52350000001</v>
      </c>
      <c r="F10" s="11">
        <v>251302.8965</v>
      </c>
      <c r="G10" s="8">
        <f t="shared" si="0"/>
        <v>111.64462521513444</v>
      </c>
      <c r="H10" s="13" t="s">
        <v>91</v>
      </c>
    </row>
    <row r="11" spans="1:8" ht="150" customHeight="1">
      <c r="A11" s="7">
        <v>7</v>
      </c>
      <c r="B11" s="4" t="s">
        <v>40</v>
      </c>
      <c r="C11" s="2" t="s">
        <v>6</v>
      </c>
      <c r="D11" s="8">
        <v>97993</v>
      </c>
      <c r="E11" s="8">
        <v>146958.39999999999</v>
      </c>
      <c r="F11" s="11">
        <v>145196.88260000001</v>
      </c>
      <c r="G11" s="8">
        <f t="shared" si="0"/>
        <v>148.17066790485038</v>
      </c>
      <c r="H11" s="13" t="s">
        <v>76</v>
      </c>
    </row>
    <row r="12" spans="1:8" ht="45" customHeight="1">
      <c r="A12" s="7">
        <v>8</v>
      </c>
      <c r="B12" s="4" t="s">
        <v>41</v>
      </c>
      <c r="C12" s="2" t="s">
        <v>7</v>
      </c>
      <c r="D12" s="8">
        <v>127036.4</v>
      </c>
      <c r="E12" s="8">
        <v>114712.2</v>
      </c>
      <c r="F12" s="11">
        <v>114199.0622</v>
      </c>
      <c r="G12" s="8">
        <f t="shared" si="0"/>
        <v>89.894756306066611</v>
      </c>
      <c r="H12" s="15" t="s">
        <v>90</v>
      </c>
    </row>
    <row r="13" spans="1:8" ht="150" customHeight="1">
      <c r="A13" s="7">
        <v>9</v>
      </c>
      <c r="B13" s="4" t="s">
        <v>42</v>
      </c>
      <c r="C13" s="2" t="s">
        <v>8</v>
      </c>
      <c r="D13" s="8">
        <v>995959.1</v>
      </c>
      <c r="E13" s="8">
        <v>1670555.4801</v>
      </c>
      <c r="F13" s="11">
        <v>1665004.9635999999</v>
      </c>
      <c r="G13" s="8">
        <f t="shared" si="0"/>
        <v>167.17603801200269</v>
      </c>
      <c r="H13" s="13" t="s">
        <v>76</v>
      </c>
    </row>
    <row r="14" spans="1:8" ht="93.75" customHeight="1">
      <c r="A14" s="7">
        <v>10</v>
      </c>
      <c r="B14" s="5" t="s">
        <v>68</v>
      </c>
      <c r="C14" s="2" t="s">
        <v>9</v>
      </c>
      <c r="D14" s="8">
        <v>53873.599999999999</v>
      </c>
      <c r="E14" s="8">
        <v>112754.2</v>
      </c>
      <c r="F14" s="11">
        <v>110925.34179999999</v>
      </c>
      <c r="G14" s="8">
        <f t="shared" si="0"/>
        <v>205.89925640759111</v>
      </c>
      <c r="H14" s="13" t="s">
        <v>86</v>
      </c>
    </row>
    <row r="15" spans="1:8" ht="138" customHeight="1">
      <c r="A15" s="7">
        <v>11</v>
      </c>
      <c r="B15" s="4" t="s">
        <v>43</v>
      </c>
      <c r="C15" s="2" t="s">
        <v>10</v>
      </c>
      <c r="D15" s="8">
        <v>357427.5</v>
      </c>
      <c r="E15" s="8">
        <v>415879.67999999999</v>
      </c>
      <c r="F15" s="11">
        <v>415004.71730000002</v>
      </c>
      <c r="G15" s="8">
        <f t="shared" si="0"/>
        <v>116.10878214463074</v>
      </c>
      <c r="H15" s="13" t="s">
        <v>87</v>
      </c>
    </row>
    <row r="16" spans="1:8" ht="45" customHeight="1">
      <c r="A16" s="7">
        <v>12</v>
      </c>
      <c r="B16" s="4" t="s">
        <v>44</v>
      </c>
      <c r="C16" s="2" t="s">
        <v>11</v>
      </c>
      <c r="D16" s="8">
        <v>3469871.1</v>
      </c>
      <c r="E16" s="8">
        <v>3808850.5106000002</v>
      </c>
      <c r="F16" s="11">
        <v>3473737.4290999998</v>
      </c>
      <c r="G16" s="8">
        <f t="shared" si="0"/>
        <v>100.11142572702484</v>
      </c>
      <c r="H16" s="12"/>
    </row>
    <row r="17" spans="1:8" ht="166.5" customHeight="1">
      <c r="A17" s="7">
        <v>14</v>
      </c>
      <c r="B17" s="5" t="s">
        <v>45</v>
      </c>
      <c r="C17" s="2" t="s">
        <v>12</v>
      </c>
      <c r="D17" s="8">
        <v>5080</v>
      </c>
      <c r="E17" s="8">
        <v>56320</v>
      </c>
      <c r="F17" s="11">
        <v>55585.278899999998</v>
      </c>
      <c r="G17" s="8">
        <f t="shared" si="0"/>
        <v>1094.198403543307</v>
      </c>
      <c r="H17" s="14" t="s">
        <v>92</v>
      </c>
    </row>
    <row r="18" spans="1:8" ht="228.75" customHeight="1">
      <c r="A18" s="7">
        <v>15</v>
      </c>
      <c r="B18" s="4" t="s">
        <v>46</v>
      </c>
      <c r="C18" s="2" t="s">
        <v>13</v>
      </c>
      <c r="D18" s="8">
        <v>6027006.4000000004</v>
      </c>
      <c r="E18" s="8">
        <v>8499513.1429999992</v>
      </c>
      <c r="F18" s="11">
        <v>7593495.3520999998</v>
      </c>
      <c r="G18" s="8">
        <f t="shared" si="0"/>
        <v>125.99116125212676</v>
      </c>
      <c r="H18" s="13" t="s">
        <v>80</v>
      </c>
    </row>
    <row r="19" spans="1:8" ht="153" customHeight="1">
      <c r="A19" s="7">
        <v>16</v>
      </c>
      <c r="B19" s="4" t="s">
        <v>47</v>
      </c>
      <c r="C19" s="2" t="s">
        <v>14</v>
      </c>
      <c r="D19" s="8">
        <v>199548.2</v>
      </c>
      <c r="E19" s="8">
        <v>446276.44199999998</v>
      </c>
      <c r="F19" s="11">
        <v>372894.19140000001</v>
      </c>
      <c r="G19" s="8">
        <f t="shared" si="0"/>
        <v>186.86923329802022</v>
      </c>
      <c r="H19" s="9" t="s">
        <v>76</v>
      </c>
    </row>
    <row r="20" spans="1:8" ht="245.25" customHeight="1">
      <c r="A20" s="7">
        <v>17</v>
      </c>
      <c r="B20" s="4" t="s">
        <v>48</v>
      </c>
      <c r="C20" s="2" t="s">
        <v>15</v>
      </c>
      <c r="D20" s="8">
        <v>86771.199999999997</v>
      </c>
      <c r="E20" s="8">
        <v>94421.154999999999</v>
      </c>
      <c r="F20" s="11">
        <v>78670.8462</v>
      </c>
      <c r="G20" s="8">
        <f t="shared" si="0"/>
        <v>90.6646977338103</v>
      </c>
      <c r="H20" s="9" t="s">
        <v>88</v>
      </c>
    </row>
    <row r="21" spans="1:8" ht="122.25" customHeight="1">
      <c r="A21" s="7">
        <v>18</v>
      </c>
      <c r="B21" s="4" t="s">
        <v>49</v>
      </c>
      <c r="C21" s="2" t="s">
        <v>16</v>
      </c>
      <c r="D21" s="8">
        <v>9521567.9000000004</v>
      </c>
      <c r="E21" s="8">
        <v>8036724.4330000002</v>
      </c>
      <c r="F21" s="11">
        <v>7810227.4765999997</v>
      </c>
      <c r="G21" s="8">
        <f t="shared" si="0"/>
        <v>82.026695168555165</v>
      </c>
      <c r="H21" s="13" t="s">
        <v>81</v>
      </c>
    </row>
    <row r="22" spans="1:8" ht="147.75" customHeight="1">
      <c r="A22" s="7">
        <v>19</v>
      </c>
      <c r="B22" s="4" t="s">
        <v>50</v>
      </c>
      <c r="C22" s="2" t="s">
        <v>17</v>
      </c>
      <c r="D22" s="8">
        <v>525107.80000000005</v>
      </c>
      <c r="E22" s="8">
        <v>648222.77399999998</v>
      </c>
      <c r="F22" s="11">
        <v>644768.78359999997</v>
      </c>
      <c r="G22" s="8">
        <f t="shared" si="0"/>
        <v>122.78788919151457</v>
      </c>
      <c r="H22" s="9" t="s">
        <v>69</v>
      </c>
    </row>
    <row r="23" spans="1:8" ht="135" customHeight="1">
      <c r="A23" s="7">
        <v>20</v>
      </c>
      <c r="B23" s="4" t="s">
        <v>51</v>
      </c>
      <c r="C23" s="2" t="s">
        <v>18</v>
      </c>
      <c r="D23" s="8">
        <v>991.1</v>
      </c>
      <c r="E23" s="8">
        <v>9900.5</v>
      </c>
      <c r="F23" s="11">
        <v>8561.4194000000007</v>
      </c>
      <c r="G23" s="8">
        <f t="shared" si="0"/>
        <v>863.83002724245796</v>
      </c>
      <c r="H23" s="9" t="s">
        <v>70</v>
      </c>
    </row>
    <row r="24" spans="1:8" ht="182.25" customHeight="1">
      <c r="A24" s="7">
        <v>21</v>
      </c>
      <c r="B24" s="4" t="s">
        <v>52</v>
      </c>
      <c r="C24" s="2" t="s">
        <v>19</v>
      </c>
      <c r="D24" s="8">
        <v>1871.8</v>
      </c>
      <c r="E24" s="8">
        <v>13087</v>
      </c>
      <c r="F24" s="11">
        <v>12438.9285</v>
      </c>
      <c r="G24" s="8">
        <f t="shared" si="0"/>
        <v>664.54367453787802</v>
      </c>
      <c r="H24" s="9" t="s">
        <v>77</v>
      </c>
    </row>
    <row r="25" spans="1:8" ht="45" customHeight="1">
      <c r="A25" s="7">
        <v>22</v>
      </c>
      <c r="B25" s="4" t="s">
        <v>53</v>
      </c>
      <c r="C25" s="2" t="s">
        <v>20</v>
      </c>
      <c r="D25" s="8">
        <v>9227485.5999999996</v>
      </c>
      <c r="E25" s="8">
        <v>9849326.2249999996</v>
      </c>
      <c r="F25" s="11">
        <v>9686322.1800999995</v>
      </c>
      <c r="G25" s="8">
        <f t="shared" si="0"/>
        <v>104.97249846805505</v>
      </c>
      <c r="H25" s="13"/>
    </row>
    <row r="26" spans="1:8" ht="239.25" customHeight="1">
      <c r="A26" s="7">
        <v>23</v>
      </c>
      <c r="B26" s="4" t="s">
        <v>54</v>
      </c>
      <c r="C26" s="2" t="s">
        <v>21</v>
      </c>
      <c r="D26" s="8">
        <v>894657.3</v>
      </c>
      <c r="E26" s="8">
        <v>1492972.7531999999</v>
      </c>
      <c r="F26" s="11">
        <v>1359883.4501</v>
      </c>
      <c r="G26" s="8">
        <f t="shared" si="0"/>
        <v>152.00048667797154</v>
      </c>
      <c r="H26" s="14" t="s">
        <v>78</v>
      </c>
    </row>
    <row r="27" spans="1:8" ht="171.75" customHeight="1">
      <c r="A27" s="7">
        <v>24</v>
      </c>
      <c r="B27" s="4" t="s">
        <v>55</v>
      </c>
      <c r="C27" s="2" t="s">
        <v>22</v>
      </c>
      <c r="D27" s="8">
        <v>745486.1</v>
      </c>
      <c r="E27" s="8">
        <v>1013137.5</v>
      </c>
      <c r="F27" s="11">
        <v>1009516.5029</v>
      </c>
      <c r="G27" s="8">
        <f t="shared" si="0"/>
        <v>135.41721339941816</v>
      </c>
      <c r="H27" s="14" t="s">
        <v>94</v>
      </c>
    </row>
    <row r="28" spans="1:8" ht="197.25" customHeight="1">
      <c r="A28" s="7">
        <v>25</v>
      </c>
      <c r="B28" s="4" t="s">
        <v>56</v>
      </c>
      <c r="C28" s="2" t="s">
        <v>23</v>
      </c>
      <c r="D28" s="8">
        <v>735441.4</v>
      </c>
      <c r="E28" s="8">
        <v>1247826.7083000001</v>
      </c>
      <c r="F28" s="11">
        <v>1042213.0597</v>
      </c>
      <c r="G28" s="8">
        <f t="shared" si="0"/>
        <v>141.71259052046838</v>
      </c>
      <c r="H28" s="14" t="s">
        <v>93</v>
      </c>
    </row>
    <row r="29" spans="1:8" ht="166.5" customHeight="1">
      <c r="A29" s="7">
        <v>26</v>
      </c>
      <c r="B29" s="4" t="s">
        <v>57</v>
      </c>
      <c r="C29" s="2" t="s">
        <v>24</v>
      </c>
      <c r="D29" s="8">
        <v>127295.9</v>
      </c>
      <c r="E29" s="8">
        <v>270224.61700000003</v>
      </c>
      <c r="F29" s="11">
        <v>263627.49129999999</v>
      </c>
      <c r="G29" s="8">
        <f t="shared" si="0"/>
        <v>207.09817936005794</v>
      </c>
      <c r="H29" s="13" t="s">
        <v>79</v>
      </c>
    </row>
    <row r="30" spans="1:8" ht="92.25" customHeight="1">
      <c r="A30" s="7">
        <v>27</v>
      </c>
      <c r="B30" s="4" t="s">
        <v>73</v>
      </c>
      <c r="C30" s="2" t="s">
        <v>25</v>
      </c>
      <c r="D30" s="8">
        <v>1878733</v>
      </c>
      <c r="E30" s="8">
        <v>2214473.7853000001</v>
      </c>
      <c r="F30" s="11">
        <v>1677183.8143</v>
      </c>
      <c r="G30" s="8">
        <f t="shared" si="0"/>
        <v>89.272068692038729</v>
      </c>
      <c r="H30" s="13" t="s">
        <v>72</v>
      </c>
    </row>
    <row r="31" spans="1:8" ht="96" customHeight="1">
      <c r="A31" s="7">
        <v>28</v>
      </c>
      <c r="B31" s="4" t="s">
        <v>58</v>
      </c>
      <c r="C31" s="2" t="s">
        <v>26</v>
      </c>
      <c r="D31" s="8">
        <v>155672.5</v>
      </c>
      <c r="E31" s="8">
        <v>249032.71590000001</v>
      </c>
      <c r="F31" s="11">
        <v>215517.18599999999</v>
      </c>
      <c r="G31" s="8">
        <f t="shared" si="0"/>
        <v>138.44268319709644</v>
      </c>
      <c r="H31" s="13" t="s">
        <v>89</v>
      </c>
    </row>
    <row r="32" spans="1:8" ht="123.75" customHeight="1">
      <c r="A32" s="7">
        <v>29</v>
      </c>
      <c r="B32" s="5" t="s">
        <v>74</v>
      </c>
      <c r="C32" s="2" t="s">
        <v>27</v>
      </c>
      <c r="D32" s="8">
        <v>2874.7</v>
      </c>
      <c r="E32" s="8">
        <v>10907.2</v>
      </c>
      <c r="F32" s="11">
        <v>10511.7153</v>
      </c>
      <c r="G32" s="8">
        <f t="shared" si="0"/>
        <v>365.66303614290189</v>
      </c>
      <c r="H32" s="9" t="s">
        <v>71</v>
      </c>
    </row>
    <row r="33" spans="1:8" ht="121.5" customHeight="1">
      <c r="A33" s="7">
        <v>30</v>
      </c>
      <c r="B33" s="4" t="s">
        <v>59</v>
      </c>
      <c r="C33" s="2" t="s">
        <v>28</v>
      </c>
      <c r="D33" s="8">
        <v>21176.5</v>
      </c>
      <c r="E33" s="8">
        <v>42404.5</v>
      </c>
      <c r="F33" s="11">
        <v>39948.9274</v>
      </c>
      <c r="G33" s="8">
        <f t="shared" si="0"/>
        <v>188.64745071187403</v>
      </c>
      <c r="H33" s="14" t="s">
        <v>82</v>
      </c>
    </row>
    <row r="34" spans="1:8" ht="122.25" customHeight="1">
      <c r="A34" s="7">
        <v>31</v>
      </c>
      <c r="B34" s="9" t="s">
        <v>67</v>
      </c>
      <c r="C34" s="2">
        <v>9900000000</v>
      </c>
      <c r="D34" s="8">
        <v>1314857.6000000001</v>
      </c>
      <c r="E34" s="8">
        <v>3556094.1076000002</v>
      </c>
      <c r="F34" s="11">
        <v>3061957.8624999998</v>
      </c>
      <c r="G34" s="8">
        <f t="shared" si="0"/>
        <v>232.87372431052609</v>
      </c>
      <c r="H34" s="9" t="s">
        <v>71</v>
      </c>
    </row>
    <row r="35" spans="1:8">
      <c r="A35" s="3"/>
      <c r="B35" s="16" t="s">
        <v>29</v>
      </c>
      <c r="C35" s="17"/>
      <c r="D35" s="10">
        <f>SUM(D5:D34)+24.8</f>
        <v>71920870.400000006</v>
      </c>
      <c r="E35" s="10">
        <f>SUM(E5:E34)</f>
        <v>86678617.121199995</v>
      </c>
      <c r="F35" s="10">
        <f>SUM(F5:F34)</f>
        <v>82948883.019499987</v>
      </c>
      <c r="G35" s="8">
        <f t="shared" si="0"/>
        <v>115.33353609065885</v>
      </c>
      <c r="H35" s="12"/>
    </row>
    <row r="37" spans="1:8">
      <c r="A37" s="19" t="s">
        <v>60</v>
      </c>
      <c r="B37" s="19"/>
      <c r="C37" s="19"/>
      <c r="D37" s="19"/>
      <c r="E37" s="19"/>
      <c r="F37" s="19"/>
      <c r="G37" s="19"/>
      <c r="H37" s="19"/>
    </row>
  </sheetData>
  <mergeCells count="3">
    <mergeCell ref="B35:C35"/>
    <mergeCell ref="A2:H2"/>
    <mergeCell ref="A37:H37"/>
  </mergeCells>
  <pageMargins left="0.23622047244094491" right="0.27559055118110237" top="0.35433070866141736" bottom="0.35433070866141736" header="0.31496062992125984" footer="0.31496062992125984"/>
  <pageSetup paperSize="9" scale="64" fitToHeight="7" orientation="landscape" r:id="rId1"/>
  <rowBreaks count="1" manualBreakCount="1">
    <brk id="2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Kotova</dc:creator>
  <cp:lastModifiedBy>Kotova</cp:lastModifiedBy>
  <cp:lastPrinted>2020-06-01T11:54:17Z</cp:lastPrinted>
  <dcterms:created xsi:type="dcterms:W3CDTF">2019-05-16T10:49:40Z</dcterms:created>
  <dcterms:modified xsi:type="dcterms:W3CDTF">2020-06-01T12:09:20Z</dcterms:modified>
</cp:coreProperties>
</file>