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9320" windowHeight="9465"/>
  </bookViews>
  <sheets>
    <sheet name="Для откр.бюд без формул" sheetId="1" r:id="rId1"/>
  </sheets>
  <definedNames>
    <definedName name="_xlnm.Print_Titles" localSheetId="0">'Для откр.бюд без формул'!$3:$3</definedName>
    <definedName name="_xlnm.Print_Area" localSheetId="0">'Для откр.бюд без формул'!$A$1:$R$40</definedName>
  </definedNames>
  <calcPr calcId="125725"/>
</workbook>
</file>

<file path=xl/calcChain.xml><?xml version="1.0" encoding="utf-8"?>
<calcChain xmlns="http://schemas.openxmlformats.org/spreadsheetml/2006/main">
  <c r="S40" i="1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0"/>
  <c r="S9"/>
  <c r="S8"/>
  <c r="S7"/>
  <c r="S6"/>
  <c r="S5"/>
</calcChain>
</file>

<file path=xl/sharedStrings.xml><?xml version="1.0" encoding="utf-8"?>
<sst xmlns="http://schemas.openxmlformats.org/spreadsheetml/2006/main" count="130" uniqueCount="125">
  <si>
    <t>Сведения о внесенных изменениях в доходную часть бюджета Удмуртской Республики за 2014 год</t>
  </si>
  <si>
    <t>№ п/п</t>
  </si>
  <si>
    <t xml:space="preserve">Наименование </t>
  </si>
  <si>
    <t>План по Закону о бюджете (первонач.)</t>
  </si>
  <si>
    <r>
      <t xml:space="preserve">Поправки №1 </t>
    </r>
    <r>
      <rPr>
        <i/>
        <sz val="12"/>
        <rFont val="Times New Roman"/>
        <family val="1"/>
        <charset val="204"/>
      </rPr>
      <t>(Закон от 07.03.2014                  №5-РЗ)</t>
    </r>
  </si>
  <si>
    <t>План с учетом поправок по Закону от 07.03.2014 № 5-РЗ</t>
  </si>
  <si>
    <r>
      <t xml:space="preserve">Поправки №2 </t>
    </r>
    <r>
      <rPr>
        <i/>
        <sz val="12"/>
        <rFont val="Times New Roman"/>
        <family val="1"/>
        <charset val="204"/>
      </rPr>
      <t>(Закон от 05.05.2014 №22-РЗ)</t>
    </r>
  </si>
  <si>
    <t>План с учетом поправок по Закону от 05.05.2014         № 22-РЗ</t>
  </si>
  <si>
    <r>
      <t xml:space="preserve">Поправки №3 </t>
    </r>
    <r>
      <rPr>
        <i/>
        <sz val="12"/>
        <rFont val="Times New Roman"/>
        <family val="1"/>
        <charset val="204"/>
      </rPr>
      <t>(Закон от 25.06.2014 №37-РЗ)</t>
    </r>
  </si>
  <si>
    <t>План с учетом поправок по Закону от 25.06.2014           № 37-РЗ</t>
  </si>
  <si>
    <r>
      <t xml:space="preserve">Поправки №4 </t>
    </r>
    <r>
      <rPr>
        <i/>
        <sz val="12"/>
        <rFont val="Times New Roman"/>
        <family val="1"/>
        <charset val="204"/>
      </rPr>
      <t>(Закон от 10.10.2014 №48-РЗ)</t>
    </r>
  </si>
  <si>
    <t>План с учетом поправок по Закону от 10.10.2014             № 48-РЗ</t>
  </si>
  <si>
    <r>
      <t xml:space="preserve">Поправки №5 </t>
    </r>
    <r>
      <rPr>
        <i/>
        <sz val="12"/>
        <rFont val="Times New Roman"/>
        <family val="1"/>
        <charset val="204"/>
      </rPr>
      <t>(Закон от 23.10.2014 №60-РЗ)</t>
    </r>
  </si>
  <si>
    <t>План с учетом поправок по Закону от 23.10.2014            № 60-РЗ</t>
  </si>
  <si>
    <r>
      <t xml:space="preserve">Поправки №6 </t>
    </r>
    <r>
      <rPr>
        <i/>
        <sz val="12"/>
        <rFont val="Times New Roman"/>
        <family val="1"/>
        <charset val="204"/>
      </rPr>
      <t>(Закон от 02.12.2014 №72-РЗ)</t>
    </r>
  </si>
  <si>
    <t>План с учетом поправок по Закону от 02.12.2014           № 72-РЗ</t>
  </si>
  <si>
    <r>
      <t xml:space="preserve">Поправки №7 </t>
    </r>
    <r>
      <rPr>
        <i/>
        <sz val="12"/>
        <rFont val="Times New Roman"/>
        <family val="1"/>
        <charset val="204"/>
      </rPr>
      <t>(Закон от 18.12.2014 №83-РЗ)</t>
    </r>
  </si>
  <si>
    <t>План с учетом поправок по Закону от 18.12.2014           № 83-РЗ</t>
  </si>
  <si>
    <t>1</t>
  </si>
  <si>
    <t>НАЛОГОВЫЕ И НЕНАЛОГОВЫЕ ДОХОДЫ</t>
  </si>
  <si>
    <t>1.1</t>
  </si>
  <si>
    <t>Налоговые доходы всего, в том числе:</t>
  </si>
  <si>
    <t>1.1.1</t>
  </si>
  <si>
    <t>НАЛОГИ НА ПРИБЫЛЬ, ДОХОДЫ</t>
  </si>
  <si>
    <t>а)</t>
  </si>
  <si>
    <t>Налог на прибыль организаций</t>
  </si>
  <si>
    <t>б)</t>
  </si>
  <si>
    <t>Налог на доходы физических лиц</t>
  </si>
  <si>
    <t>1.1.2</t>
  </si>
  <si>
    <t>НАЛОГИ НА ТОВАРЫ (РАБОТЫ, УСЛУГИ), РЕАЛИЗУЕМЫЕ НА ТЕРРИТОРИИ РОССИЙСКОЙ ФЕДЕРАЦИИ</t>
  </si>
  <si>
    <t>1.1.3</t>
  </si>
  <si>
    <t>НАЛОГИ НА СОВОКУПНЫЙ ДОХОД</t>
  </si>
  <si>
    <t>1.1.4</t>
  </si>
  <si>
    <t>НАЛОГИ НА ИМУЩЕСТВО</t>
  </si>
  <si>
    <t>Налог на имущество организаций</t>
  </si>
  <si>
    <t>Транспортный налог</t>
  </si>
  <si>
    <t>в)</t>
  </si>
  <si>
    <t>Налог на игорный бизнес</t>
  </si>
  <si>
    <t>1.1.5</t>
  </si>
  <si>
    <t>Прочие налоговые доходы</t>
  </si>
  <si>
    <t>1.2</t>
  </si>
  <si>
    <t>Неналоговые доходы всего, в том числе:</t>
  </si>
  <si>
    <t>1.2.1</t>
  </si>
  <si>
    <t>ДОХОДЫ ОТ ИСПОЛЬЗОВАНИЯ ИМУЩЕСТВА, НАХОДЯЩЕГОСЯ В ГОСУДАРСТВЕННОЙ И МУНИЦИПАЛЬНОЙ СОБСТВЕННОСТИ</t>
  </si>
  <si>
    <t xml:space="preserve">Проценты, полученные от предоставления бюджетных кредитов внутри страны за счёт средств бюджетов субъектов Российской Федерации </t>
  </si>
  <si>
    <t>1.2.2</t>
  </si>
  <si>
    <t>ДОХОДЫ ОТ ОКАЗАНИЯ ПЛАТНЫХ УСЛУГ И КОМПЕНСАЦИИ ЗАТРАТ ГОСУДАРСТВА</t>
  </si>
  <si>
    <t>1.2.3</t>
  </si>
  <si>
    <t>ДОХОДЫ ОТ ПРОДАЖИ МАТЕРИАЛЬНЫХ И НЕМАТЕРИАЛЬНЫХ АКТИВОВ</t>
  </si>
  <si>
    <t>1.2.4</t>
  </si>
  <si>
    <t>ШТРАФЫ, САНКЦИИ, ВОЗМЕЩЕНИЕ УЩЕРБА</t>
  </si>
  <si>
    <t>2</t>
  </si>
  <si>
    <t>БЕЗВОЗМЕЗДНЫЕ ПОСТУПЛЕНИЯ</t>
  </si>
  <si>
    <t>Безвозмездные перечисления от других бюджетов бюджетной системы Российской Федерации</t>
  </si>
  <si>
    <t>в том числе:</t>
  </si>
  <si>
    <t>2.1</t>
  </si>
  <si>
    <t>Дотации бюджетам субъектов РФ на выравнивание бюджетной обеспеченности</t>
  </si>
  <si>
    <t>2.2</t>
  </si>
  <si>
    <t>Дотации бюджетам субъектов РФ на поддержку мер по обеспечению сбалансированности бюджетов</t>
  </si>
  <si>
    <t>2.3</t>
  </si>
  <si>
    <t>Субвенции бюджетам субъектов Российской Федерации на составление (изменение) списков кандидатов в присяжные заседатели федеральных судов общей юрисдикции в Российской Федерации</t>
  </si>
  <si>
    <t>2.4</t>
  </si>
  <si>
    <t>Субвенции бюджетам субъектов Российской Федерации на выплату единовременного пособия беременной жене военнослужащего, проходящего военную службу по призыву, а также ежемесячного пособия на ребёнка военнослужащего, проходящего военную службу по призыву</t>
  </si>
  <si>
    <t>2.5</t>
  </si>
  <si>
    <t>Межбюджетные трансферты, передаваемые бюджетам субъектов Российской Федерации на государственную поддержку муниципальных учреждений культуры, находящихся на территориях сельских поселений</t>
  </si>
  <si>
    <t>2.6</t>
  </si>
  <si>
    <t>Межбюджетные трансферты, передаваемые бюджетам субъектов Российской Федерации на государственную поддержку лучших работников муниципальных учреждений культуры, находящихся на территориях сельских поселений</t>
  </si>
  <si>
    <t>2.7</t>
  </si>
  <si>
    <t>Межбюджетные трансферты, передаваемые бюджетам субъектов Российской Федерации на государственную поддержку (грант) комплексного развития региональных и муниципальных учреждений культуры</t>
  </si>
  <si>
    <t>2.8</t>
  </si>
  <si>
    <t>Межбюджетные трансферты, передаваемые бюджетам субъектов Российской Федерации на государственную поддержку (грант) реализации лучших событийных региональных и межрегиональных проектов в рамках развития культурно- познавательного туризма</t>
  </si>
  <si>
    <t>2.9</t>
  </si>
  <si>
    <t>Межбюджетные трансферты, передаваемые бюджетам субъектов Российской Федерации на финансовое обеспечение мероприятий по временному социально-бытовому обустройству лиц, вынуждено покинувших территорию Украины и находящихся в пунктах временного размещения</t>
  </si>
  <si>
    <t>2.10</t>
  </si>
  <si>
    <t>Безвозмездные поступления в бюджеты субъектов Российской Федерации от государственной корпорации - Фонда содействия реформированию жилищно-коммунального хозяйства на обеспечение мероприятий по переселению граждан из аварийного жилищного фонда</t>
  </si>
  <si>
    <t>2.11</t>
  </si>
  <si>
    <t>Безвозмездные поступления в бюджеты субъектов Российской Федерации от государственной корпорации - Фонда содействия реформированию жилищно-коммунального хозяйства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</si>
  <si>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2.12</t>
  </si>
  <si>
    <t>Прочие безвозмездные поступления от государственных (муниципальных) организаций в бюджеты субъектов Российской Федерации</t>
  </si>
  <si>
    <t>2.13</t>
  </si>
  <si>
    <t>Предоставление негосударственными организациями грантов для получателей средств бюджетов субъектов Российской Федерации</t>
  </si>
  <si>
    <t>3=1+2</t>
  </si>
  <si>
    <t>ИТОГО ДОХОДОВ</t>
  </si>
  <si>
    <t>тыс. рублей</t>
  </si>
  <si>
    <t>Код бюджетной классификации</t>
  </si>
  <si>
    <t>Акцизы по подакцизным товарам (продукции), производимым на территории Российской Федерации</t>
  </si>
  <si>
    <t>1 00 00000 00 0000 000</t>
  </si>
  <si>
    <t>1 01 00000 00 0000 000</t>
  </si>
  <si>
    <t>1 01 01012 02 0000 110</t>
  </si>
  <si>
    <t>1 01 02000 01 0000 110</t>
  </si>
  <si>
    <t>1 03 00000 00 0000 000</t>
  </si>
  <si>
    <t>1 03 02000 01 0000 110</t>
  </si>
  <si>
    <t>1.1.2.1</t>
  </si>
  <si>
    <t>1 05 00000 00 0000 000</t>
  </si>
  <si>
    <t>1 06 00000 00 0000 000</t>
  </si>
  <si>
    <t>1 06 02000 02 0000 110</t>
  </si>
  <si>
    <t>1 06 04000 02 0000 110</t>
  </si>
  <si>
    <t>1 06 05000 02 0000 110</t>
  </si>
  <si>
    <t>1 11 00000 00 0000 000</t>
  </si>
  <si>
    <t>1 11 03020 02 0000 120</t>
  </si>
  <si>
    <t>1 13 00000 00 0000 000</t>
  </si>
  <si>
    <t>1 14 00000 00 0000 000</t>
  </si>
  <si>
    <t>1 16 00000 00 0000 000</t>
  </si>
  <si>
    <t>2 00 00000 00 0000 000</t>
  </si>
  <si>
    <t>2 02 01001 02 0000 151</t>
  </si>
  <si>
    <t>2 02 01003 02 0000 151</t>
  </si>
  <si>
    <t>2 02 00000 00 0000 000</t>
  </si>
  <si>
    <t xml:space="preserve">2 02 03007 02 0000 151 </t>
  </si>
  <si>
    <t>2 02 03053 02 0000 151</t>
  </si>
  <si>
    <t xml:space="preserve">2 02 04052 02 0000 151 </t>
  </si>
  <si>
    <t xml:space="preserve">2 02 04053 02 0000 151 </t>
  </si>
  <si>
    <t xml:space="preserve">2 02 04070 02 0000 151 </t>
  </si>
  <si>
    <t xml:space="preserve">2 02 04072 02 0000 151 </t>
  </si>
  <si>
    <t>2 02 04081 02 0000 151</t>
  </si>
  <si>
    <t>2 03 02040 02 0000 180</t>
  </si>
  <si>
    <t>2 03 02060 02 0000 180</t>
  </si>
  <si>
    <t>2 03 02099 02 0000 180</t>
  </si>
  <si>
    <t>2 04 02010 02 0000 180</t>
  </si>
  <si>
    <t>5 = 3 + 4</t>
  </si>
  <si>
    <t>7 = 5 + 6</t>
  </si>
  <si>
    <t>9 = 7 + 8</t>
  </si>
  <si>
    <t>11 = 9 + 10</t>
  </si>
  <si>
    <t>13 = 11 + 12</t>
  </si>
  <si>
    <t>15 = 13 + 14</t>
  </si>
  <si>
    <t>17 = 15 + 16</t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</si>
</sst>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0"/>
      <name val="Arial Cyr"/>
      <charset val="204"/>
    </font>
    <font>
      <b/>
      <sz val="22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0">
    <xf numFmtId="0" fontId="0" fillId="0" borderId="0" xfId="0"/>
    <xf numFmtId="0" fontId="2" fillId="2" borderId="0" xfId="0" applyFont="1" applyFill="1"/>
    <xf numFmtId="0" fontId="6" fillId="2" borderId="0" xfId="0" applyFont="1" applyFill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left" vertical="center" wrapText="1"/>
    </xf>
    <xf numFmtId="3" fontId="4" fillId="2" borderId="3" xfId="0" applyNumberFormat="1" applyFont="1" applyFill="1" applyBorder="1" applyAlignment="1">
      <alignment horizontal="right" vertical="center"/>
    </xf>
    <xf numFmtId="3" fontId="4" fillId="2" borderId="2" xfId="0" applyNumberFormat="1" applyFont="1" applyFill="1" applyBorder="1" applyAlignment="1">
      <alignment horizontal="right" vertical="center"/>
    </xf>
    <xf numFmtId="3" fontId="4" fillId="2" borderId="4" xfId="0" applyNumberFormat="1" applyFont="1" applyFill="1" applyBorder="1" applyAlignment="1">
      <alignment horizontal="right" vertical="center"/>
    </xf>
    <xf numFmtId="164" fontId="4" fillId="2" borderId="2" xfId="0" applyNumberFormat="1" applyFont="1" applyFill="1" applyBorder="1" applyAlignment="1">
      <alignment horizontal="right" vertical="center"/>
    </xf>
    <xf numFmtId="164" fontId="6" fillId="2" borderId="0" xfId="0" applyNumberFormat="1" applyFont="1" applyFill="1" applyAlignment="1">
      <alignment vertical="center"/>
    </xf>
    <xf numFmtId="49" fontId="8" fillId="2" borderId="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left" vertical="center" wrapText="1"/>
    </xf>
    <xf numFmtId="3" fontId="8" fillId="2" borderId="3" xfId="0" applyNumberFormat="1" applyFont="1" applyFill="1" applyBorder="1" applyAlignment="1">
      <alignment horizontal="right" vertical="center"/>
    </xf>
    <xf numFmtId="3" fontId="8" fillId="2" borderId="2" xfId="0" applyNumberFormat="1" applyFont="1" applyFill="1" applyBorder="1" applyAlignment="1">
      <alignment horizontal="right" vertical="center"/>
    </xf>
    <xf numFmtId="3" fontId="8" fillId="2" borderId="4" xfId="0" applyNumberFormat="1" applyFont="1" applyFill="1" applyBorder="1" applyAlignment="1">
      <alignment horizontal="right" vertical="center"/>
    </xf>
    <xf numFmtId="164" fontId="8" fillId="2" borderId="2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4" fillId="2" borderId="2" xfId="0" applyNumberFormat="1" applyFont="1" applyFill="1" applyBorder="1" applyAlignment="1">
      <alignment horizontal="left" vertical="center" wrapText="1"/>
    </xf>
    <xf numFmtId="164" fontId="4" fillId="2" borderId="3" xfId="0" applyNumberFormat="1" applyFont="1" applyFill="1" applyBorder="1" applyAlignment="1">
      <alignment horizontal="right" vertical="center"/>
    </xf>
    <xf numFmtId="164" fontId="4" fillId="2" borderId="4" xfId="0" applyNumberFormat="1" applyFont="1" applyFill="1" applyBorder="1" applyAlignment="1">
      <alignment horizontal="right" vertical="center"/>
    </xf>
    <xf numFmtId="49" fontId="9" fillId="2" borderId="2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left" vertical="center" wrapText="1"/>
    </xf>
    <xf numFmtId="164" fontId="9" fillId="2" borderId="3" xfId="0" applyNumberFormat="1" applyFont="1" applyFill="1" applyBorder="1" applyAlignment="1">
      <alignment horizontal="right" vertical="center"/>
    </xf>
    <xf numFmtId="164" fontId="9" fillId="2" borderId="2" xfId="0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vertical="center"/>
    </xf>
    <xf numFmtId="3" fontId="9" fillId="2" borderId="3" xfId="0" applyNumberFormat="1" applyFont="1" applyFill="1" applyBorder="1" applyAlignment="1">
      <alignment horizontal="right" vertical="center"/>
    </xf>
    <xf numFmtId="3" fontId="9" fillId="2" borderId="5" xfId="0" applyNumberFormat="1" applyFont="1" applyFill="1" applyBorder="1" applyAlignment="1">
      <alignment horizontal="right" vertical="center"/>
    </xf>
    <xf numFmtId="3" fontId="9" fillId="2" borderId="2" xfId="0" applyNumberFormat="1" applyFont="1" applyFill="1" applyBorder="1" applyAlignment="1">
      <alignment horizontal="right" vertical="center"/>
    </xf>
    <xf numFmtId="49" fontId="8" fillId="2" borderId="2" xfId="1" applyNumberFormat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left" vertical="center" wrapText="1"/>
    </xf>
    <xf numFmtId="164" fontId="8" fillId="2" borderId="3" xfId="0" applyNumberFormat="1" applyFont="1" applyFill="1" applyBorder="1" applyAlignment="1">
      <alignment horizontal="right" vertical="center"/>
    </xf>
    <xf numFmtId="164" fontId="8" fillId="2" borderId="4" xfId="0" applyNumberFormat="1" applyFont="1" applyFill="1" applyBorder="1" applyAlignment="1">
      <alignment horizontal="right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164" fontId="8" fillId="2" borderId="3" xfId="0" applyNumberFormat="1" applyFont="1" applyFill="1" applyBorder="1" applyAlignment="1">
      <alignment vertical="center"/>
    </xf>
    <xf numFmtId="0" fontId="8" fillId="2" borderId="2" xfId="1" applyNumberFormat="1" applyFont="1" applyFill="1" applyBorder="1" applyAlignment="1">
      <alignment horizontal="left" vertical="center" wrapText="1"/>
    </xf>
    <xf numFmtId="0" fontId="6" fillId="2" borderId="0" xfId="0" applyFont="1" applyFill="1"/>
    <xf numFmtId="0" fontId="8" fillId="2" borderId="2" xfId="0" applyFont="1" applyFill="1" applyBorder="1" applyAlignment="1">
      <alignment horizontal="justify" vertical="top" wrapText="1"/>
    </xf>
    <xf numFmtId="0" fontId="8" fillId="2" borderId="2" xfId="0" applyNumberFormat="1" applyFont="1" applyFill="1" applyBorder="1" applyAlignment="1">
      <alignment horizontal="left" vertical="center" wrapText="1"/>
    </xf>
    <xf numFmtId="164" fontId="4" fillId="2" borderId="3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left" wrapText="1"/>
    </xf>
    <xf numFmtId="0" fontId="8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/>
    </xf>
    <xf numFmtId="2" fontId="8" fillId="2" borderId="2" xfId="0" applyNumberFormat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3" fontId="5" fillId="2" borderId="2" xfId="0" applyNumberFormat="1" applyFont="1" applyFill="1" applyBorder="1" applyAlignment="1">
      <alignment horizontal="right" vertical="center"/>
    </xf>
    <xf numFmtId="164" fontId="5" fillId="2" borderId="3" xfId="0" applyNumberFormat="1" applyFont="1" applyFill="1" applyBorder="1" applyAlignment="1">
      <alignment horizontal="right" vertical="center"/>
    </xf>
    <xf numFmtId="164" fontId="9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164" fontId="5" fillId="2" borderId="2" xfId="0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vertical="center"/>
    </xf>
    <xf numFmtId="0" fontId="9" fillId="2" borderId="2" xfId="0" applyNumberFormat="1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2" fontId="9" fillId="2" borderId="2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приложение 1 к закону 2004 года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40"/>
  <sheetViews>
    <sheetView tabSelected="1" view="pageBreakPreview" zoomScale="75" zoomScaleSheetLayoutView="75" workbookViewId="0">
      <pane xSplit="3" ySplit="3" topLeftCell="F4" activePane="bottomRight" state="frozen"/>
      <selection pane="topRight" activeCell="C1" sqref="C1"/>
      <selection pane="bottomLeft" activeCell="A5" sqref="A5"/>
      <selection pane="bottomRight" activeCell="U10" sqref="U10"/>
    </sheetView>
  </sheetViews>
  <sheetFormatPr defaultRowHeight="15.75"/>
  <cols>
    <col min="1" max="1" width="7.140625" style="42" customWidth="1"/>
    <col min="2" max="2" width="23.28515625" style="42" customWidth="1"/>
    <col min="3" max="3" width="50.7109375" style="43" customWidth="1"/>
    <col min="4" max="4" width="13.85546875" style="44" customWidth="1"/>
    <col min="5" max="5" width="15.42578125" style="57" customWidth="1"/>
    <col min="6" max="6" width="13.7109375" style="45" customWidth="1"/>
    <col min="7" max="7" width="15.140625" style="59" customWidth="1"/>
    <col min="8" max="8" width="14.140625" style="45" customWidth="1"/>
    <col min="9" max="9" width="15.42578125" style="59" customWidth="1"/>
    <col min="10" max="10" width="14.140625" style="45" customWidth="1"/>
    <col min="11" max="11" width="15.42578125" style="59" customWidth="1"/>
    <col min="12" max="12" width="14.140625" style="45" customWidth="1"/>
    <col min="13" max="13" width="15.28515625" style="59" customWidth="1"/>
    <col min="14" max="14" width="14.140625" style="45" customWidth="1"/>
    <col min="15" max="15" width="16.140625" style="59" customWidth="1"/>
    <col min="16" max="16" width="14.140625" style="45" customWidth="1"/>
    <col min="17" max="17" width="15.28515625" style="59" customWidth="1"/>
    <col min="18" max="18" width="14.140625" style="45" customWidth="1"/>
    <col min="19" max="19" width="11.5703125" style="1" hidden="1" customWidth="1"/>
    <col min="20" max="16384" width="9.140625" style="1"/>
  </cols>
  <sheetData>
    <row r="1" spans="1:19" ht="25.5" customHeight="1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</row>
    <row r="2" spans="1:19" ht="18.75" customHeight="1">
      <c r="A2" s="68" t="s">
        <v>83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19" ht="104.25" customHeight="1">
      <c r="A3" s="69" t="s">
        <v>1</v>
      </c>
      <c r="B3" s="62" t="s">
        <v>84</v>
      </c>
      <c r="C3" s="63" t="s">
        <v>2</v>
      </c>
      <c r="D3" s="46" t="s">
        <v>3</v>
      </c>
      <c r="E3" s="64" t="s">
        <v>4</v>
      </c>
      <c r="F3" s="46" t="s">
        <v>5</v>
      </c>
      <c r="G3" s="64" t="s">
        <v>6</v>
      </c>
      <c r="H3" s="46" t="s">
        <v>7</v>
      </c>
      <c r="I3" s="64" t="s">
        <v>8</v>
      </c>
      <c r="J3" s="46" t="s">
        <v>9</v>
      </c>
      <c r="K3" s="64" t="s">
        <v>10</v>
      </c>
      <c r="L3" s="46" t="s">
        <v>11</v>
      </c>
      <c r="M3" s="64" t="s">
        <v>12</v>
      </c>
      <c r="N3" s="46" t="s">
        <v>13</v>
      </c>
      <c r="O3" s="64" t="s">
        <v>14</v>
      </c>
      <c r="P3" s="46" t="s">
        <v>15</v>
      </c>
      <c r="Q3" s="64" t="s">
        <v>16</v>
      </c>
      <c r="R3" s="46" t="s">
        <v>17</v>
      </c>
    </row>
    <row r="4" spans="1:19" s="2" customFormat="1" ht="12.75">
      <c r="A4" s="69"/>
      <c r="B4" s="65" t="s">
        <v>18</v>
      </c>
      <c r="C4" s="65" t="s">
        <v>51</v>
      </c>
      <c r="D4" s="3">
        <v>3</v>
      </c>
      <c r="E4" s="3">
        <v>4</v>
      </c>
      <c r="F4" s="3" t="s">
        <v>118</v>
      </c>
      <c r="G4" s="3">
        <v>6</v>
      </c>
      <c r="H4" s="3" t="s">
        <v>119</v>
      </c>
      <c r="I4" s="3">
        <v>8</v>
      </c>
      <c r="J4" s="3" t="s">
        <v>120</v>
      </c>
      <c r="K4" s="3">
        <v>10</v>
      </c>
      <c r="L4" s="3" t="s">
        <v>121</v>
      </c>
      <c r="M4" s="3">
        <v>12</v>
      </c>
      <c r="N4" s="3" t="s">
        <v>122</v>
      </c>
      <c r="O4" s="3">
        <v>14</v>
      </c>
      <c r="P4" s="3" t="s">
        <v>123</v>
      </c>
      <c r="Q4" s="3">
        <v>16</v>
      </c>
      <c r="R4" s="3" t="s">
        <v>124</v>
      </c>
    </row>
    <row r="5" spans="1:19" s="2" customFormat="1" ht="28.5" customHeight="1">
      <c r="A5" s="4" t="s">
        <v>18</v>
      </c>
      <c r="B5" s="47" t="s">
        <v>86</v>
      </c>
      <c r="C5" s="5" t="s">
        <v>19</v>
      </c>
      <c r="D5" s="6">
        <v>41961883</v>
      </c>
      <c r="E5" s="28">
        <v>0</v>
      </c>
      <c r="F5" s="8">
        <v>41961883</v>
      </c>
      <c r="G5" s="24">
        <v>1146363.1000000001</v>
      </c>
      <c r="H5" s="9">
        <v>43108246.100000001</v>
      </c>
      <c r="I5" s="28">
        <v>150000</v>
      </c>
      <c r="J5" s="9">
        <v>43258246.100000001</v>
      </c>
      <c r="K5" s="24">
        <v>1220.3</v>
      </c>
      <c r="L5" s="9">
        <v>43259466.399999999</v>
      </c>
      <c r="M5" s="28">
        <v>44787</v>
      </c>
      <c r="N5" s="9">
        <v>43304253.399999999</v>
      </c>
      <c r="O5" s="28">
        <v>0</v>
      </c>
      <c r="P5" s="9">
        <v>43304253.399999999</v>
      </c>
      <c r="Q5" s="28">
        <v>20122</v>
      </c>
      <c r="R5" s="9">
        <v>43324375.399999999</v>
      </c>
      <c r="S5" s="10">
        <f>P5+Q5-R5</f>
        <v>0</v>
      </c>
    </row>
    <row r="6" spans="1:19" s="25" customFormat="1" ht="22.5" customHeight="1">
      <c r="A6" s="21" t="s">
        <v>20</v>
      </c>
      <c r="B6" s="21"/>
      <c r="C6" s="22" t="s">
        <v>21</v>
      </c>
      <c r="D6" s="26">
        <v>41262838</v>
      </c>
      <c r="E6" s="26">
        <v>0</v>
      </c>
      <c r="F6" s="26">
        <v>41262838</v>
      </c>
      <c r="G6" s="26">
        <v>1146240.1000000001</v>
      </c>
      <c r="H6" s="26">
        <v>42409078.100000001</v>
      </c>
      <c r="I6" s="26">
        <v>150000</v>
      </c>
      <c r="J6" s="26">
        <v>42559078.100000001</v>
      </c>
      <c r="K6" s="26">
        <v>-2518</v>
      </c>
      <c r="L6" s="26">
        <v>42556560.100000001</v>
      </c>
      <c r="M6" s="26">
        <v>0</v>
      </c>
      <c r="N6" s="26">
        <v>42556560.100000001</v>
      </c>
      <c r="O6" s="26">
        <v>0</v>
      </c>
      <c r="P6" s="26">
        <v>42556560.100000001</v>
      </c>
      <c r="Q6" s="26">
        <v>0</v>
      </c>
      <c r="R6" s="26">
        <v>42556560.100000001</v>
      </c>
      <c r="S6" s="60">
        <f t="shared" ref="S6:S40" si="0">P6+Q6-R6</f>
        <v>0</v>
      </c>
    </row>
    <row r="7" spans="1:19" s="2" customFormat="1" ht="24" customHeight="1">
      <c r="A7" s="4" t="s">
        <v>22</v>
      </c>
      <c r="B7" s="47" t="s">
        <v>87</v>
      </c>
      <c r="C7" s="5" t="s">
        <v>23</v>
      </c>
      <c r="D7" s="6">
        <v>30231693</v>
      </c>
      <c r="E7" s="28"/>
      <c r="F7" s="8">
        <v>30231693</v>
      </c>
      <c r="G7" s="24"/>
      <c r="H7" s="9">
        <v>30231693</v>
      </c>
      <c r="I7" s="28"/>
      <c r="J7" s="9">
        <v>30231693</v>
      </c>
      <c r="K7" s="28"/>
      <c r="L7" s="9">
        <v>30231693</v>
      </c>
      <c r="M7" s="24"/>
      <c r="N7" s="9">
        <v>30231693</v>
      </c>
      <c r="O7" s="24"/>
      <c r="P7" s="9">
        <v>30231693</v>
      </c>
      <c r="Q7" s="24"/>
      <c r="R7" s="7">
        <v>30231693</v>
      </c>
      <c r="S7" s="10">
        <f t="shared" si="0"/>
        <v>0</v>
      </c>
    </row>
    <row r="8" spans="1:19" s="17" customFormat="1" ht="23.25" customHeight="1">
      <c r="A8" s="11" t="s">
        <v>24</v>
      </c>
      <c r="B8" s="48" t="s">
        <v>88</v>
      </c>
      <c r="C8" s="12" t="s">
        <v>25</v>
      </c>
      <c r="D8" s="13">
        <v>15463302</v>
      </c>
      <c r="E8" s="54"/>
      <c r="F8" s="15">
        <v>15463302</v>
      </c>
      <c r="G8" s="58"/>
      <c r="H8" s="16">
        <v>15463302</v>
      </c>
      <c r="I8" s="54"/>
      <c r="J8" s="16">
        <v>15463302</v>
      </c>
      <c r="K8" s="54"/>
      <c r="L8" s="16">
        <v>15463302</v>
      </c>
      <c r="M8" s="58"/>
      <c r="N8" s="16">
        <v>15463302</v>
      </c>
      <c r="O8" s="58"/>
      <c r="P8" s="16">
        <v>15463302</v>
      </c>
      <c r="Q8" s="58"/>
      <c r="R8" s="14">
        <v>15463302</v>
      </c>
      <c r="S8" s="10">
        <f t="shared" si="0"/>
        <v>0</v>
      </c>
    </row>
    <row r="9" spans="1:19" s="17" customFormat="1" ht="24" customHeight="1">
      <c r="A9" s="11" t="s">
        <v>26</v>
      </c>
      <c r="B9" s="48" t="s">
        <v>89</v>
      </c>
      <c r="C9" s="12" t="s">
        <v>27</v>
      </c>
      <c r="D9" s="13">
        <v>14768391</v>
      </c>
      <c r="E9" s="54"/>
      <c r="F9" s="15">
        <v>14768391</v>
      </c>
      <c r="G9" s="58"/>
      <c r="H9" s="16">
        <v>14768391</v>
      </c>
      <c r="I9" s="54"/>
      <c r="J9" s="16">
        <v>14768391</v>
      </c>
      <c r="K9" s="54"/>
      <c r="L9" s="16">
        <v>14768391</v>
      </c>
      <c r="M9" s="58"/>
      <c r="N9" s="16">
        <v>14768391</v>
      </c>
      <c r="O9" s="58"/>
      <c r="P9" s="16">
        <v>14768391</v>
      </c>
      <c r="Q9" s="58"/>
      <c r="R9" s="14">
        <v>14768391</v>
      </c>
      <c r="S9" s="10">
        <f t="shared" si="0"/>
        <v>0</v>
      </c>
    </row>
    <row r="10" spans="1:19" s="2" customFormat="1" ht="51" customHeight="1">
      <c r="A10" s="4" t="s">
        <v>28</v>
      </c>
      <c r="B10" s="47" t="s">
        <v>90</v>
      </c>
      <c r="C10" s="5" t="s">
        <v>29</v>
      </c>
      <c r="D10" s="6">
        <v>3991392</v>
      </c>
      <c r="E10" s="28"/>
      <c r="F10" s="8">
        <v>3991392</v>
      </c>
      <c r="G10" s="24">
        <v>1146240.1000000001</v>
      </c>
      <c r="H10" s="9">
        <v>5137632.0999999996</v>
      </c>
      <c r="I10" s="28">
        <v>150000</v>
      </c>
      <c r="J10" s="9">
        <v>5287632.0999999996</v>
      </c>
      <c r="K10" s="28">
        <v>-2518</v>
      </c>
      <c r="L10" s="9">
        <v>5285114.0999999996</v>
      </c>
      <c r="M10" s="24"/>
      <c r="N10" s="9">
        <v>5285114.0999999996</v>
      </c>
      <c r="O10" s="24"/>
      <c r="P10" s="9">
        <v>5285114.0999999996</v>
      </c>
      <c r="Q10" s="24"/>
      <c r="R10" s="9">
        <v>5285114.0999999996</v>
      </c>
      <c r="S10" s="10">
        <f t="shared" si="0"/>
        <v>0</v>
      </c>
    </row>
    <row r="11" spans="1:19" s="2" customFormat="1" ht="50.25" customHeight="1">
      <c r="A11" s="11" t="s">
        <v>92</v>
      </c>
      <c r="B11" s="48" t="s">
        <v>91</v>
      </c>
      <c r="C11" s="12" t="s">
        <v>85</v>
      </c>
      <c r="D11" s="13">
        <v>3991392</v>
      </c>
      <c r="E11" s="54"/>
      <c r="F11" s="15">
        <v>3991392</v>
      </c>
      <c r="G11" s="58">
        <v>1146240.1000000001</v>
      </c>
      <c r="H11" s="16">
        <v>5137632.0999999996</v>
      </c>
      <c r="I11" s="54">
        <v>150000</v>
      </c>
      <c r="J11" s="16">
        <v>5287632.0999999996</v>
      </c>
      <c r="K11" s="54">
        <v>-2518</v>
      </c>
      <c r="L11" s="16">
        <v>5285114.0999999996</v>
      </c>
      <c r="M11" s="58"/>
      <c r="N11" s="16">
        <v>5285114.0999999996</v>
      </c>
      <c r="O11" s="58"/>
      <c r="P11" s="16">
        <v>5285114.0999999996</v>
      </c>
      <c r="Q11" s="58"/>
      <c r="R11" s="16">
        <v>5285114.0999999996</v>
      </c>
      <c r="S11" s="10"/>
    </row>
    <row r="12" spans="1:19" s="2" customFormat="1" ht="27" customHeight="1">
      <c r="A12" s="4" t="s">
        <v>30</v>
      </c>
      <c r="B12" s="47" t="s">
        <v>93</v>
      </c>
      <c r="C12" s="5" t="s">
        <v>31</v>
      </c>
      <c r="D12" s="6">
        <v>1870000</v>
      </c>
      <c r="E12" s="28"/>
      <c r="F12" s="8">
        <v>1870000</v>
      </c>
      <c r="G12" s="28"/>
      <c r="H12" s="9">
        <v>1870000</v>
      </c>
      <c r="I12" s="28"/>
      <c r="J12" s="9">
        <v>1870000</v>
      </c>
      <c r="K12" s="28"/>
      <c r="L12" s="9">
        <v>1870000</v>
      </c>
      <c r="M12" s="28"/>
      <c r="N12" s="9">
        <v>1870000</v>
      </c>
      <c r="O12" s="28"/>
      <c r="P12" s="9">
        <v>1870000</v>
      </c>
      <c r="Q12" s="28"/>
      <c r="R12" s="7">
        <v>1870000</v>
      </c>
      <c r="S12" s="10">
        <f t="shared" si="0"/>
        <v>0</v>
      </c>
    </row>
    <row r="13" spans="1:19" s="2" customFormat="1" ht="25.5" customHeight="1">
      <c r="A13" s="4" t="s">
        <v>32</v>
      </c>
      <c r="B13" s="47" t="s">
        <v>94</v>
      </c>
      <c r="C13" s="5" t="s">
        <v>33</v>
      </c>
      <c r="D13" s="6">
        <v>5137750</v>
      </c>
      <c r="E13" s="28"/>
      <c r="F13" s="8">
        <v>5137750</v>
      </c>
      <c r="G13" s="28"/>
      <c r="H13" s="9">
        <v>5137750</v>
      </c>
      <c r="I13" s="28"/>
      <c r="J13" s="9">
        <v>5137750</v>
      </c>
      <c r="K13" s="28"/>
      <c r="L13" s="9">
        <v>5137750</v>
      </c>
      <c r="M13" s="28"/>
      <c r="N13" s="9">
        <v>5137750</v>
      </c>
      <c r="O13" s="28"/>
      <c r="P13" s="9">
        <v>5137750</v>
      </c>
      <c r="Q13" s="28"/>
      <c r="R13" s="7">
        <v>5137750</v>
      </c>
      <c r="S13" s="10">
        <f t="shared" si="0"/>
        <v>0</v>
      </c>
    </row>
    <row r="14" spans="1:19" s="2" customFormat="1" ht="21" customHeight="1">
      <c r="A14" s="11" t="s">
        <v>24</v>
      </c>
      <c r="B14" s="48" t="s">
        <v>95</v>
      </c>
      <c r="C14" s="12" t="s">
        <v>34</v>
      </c>
      <c r="D14" s="13">
        <v>4408500</v>
      </c>
      <c r="E14" s="28"/>
      <c r="F14" s="15">
        <v>4408500</v>
      </c>
      <c r="G14" s="28"/>
      <c r="H14" s="16">
        <v>4408500</v>
      </c>
      <c r="I14" s="28"/>
      <c r="J14" s="16">
        <v>4408500</v>
      </c>
      <c r="K14" s="54"/>
      <c r="L14" s="16">
        <v>4408500</v>
      </c>
      <c r="M14" s="28"/>
      <c r="N14" s="16">
        <v>4408500</v>
      </c>
      <c r="O14" s="28"/>
      <c r="P14" s="16">
        <v>4408500</v>
      </c>
      <c r="Q14" s="28"/>
      <c r="R14" s="14">
        <v>4408500</v>
      </c>
      <c r="S14" s="10">
        <f t="shared" si="0"/>
        <v>0</v>
      </c>
    </row>
    <row r="15" spans="1:19" s="17" customFormat="1" ht="21" customHeight="1">
      <c r="A15" s="11" t="s">
        <v>26</v>
      </c>
      <c r="B15" s="48" t="s">
        <v>96</v>
      </c>
      <c r="C15" s="12" t="s">
        <v>35</v>
      </c>
      <c r="D15" s="13">
        <v>727000</v>
      </c>
      <c r="E15" s="54"/>
      <c r="F15" s="15">
        <v>727000</v>
      </c>
      <c r="G15" s="54"/>
      <c r="H15" s="16">
        <v>727000</v>
      </c>
      <c r="I15" s="54"/>
      <c r="J15" s="16">
        <v>727000</v>
      </c>
      <c r="K15" s="54"/>
      <c r="L15" s="16">
        <v>727000</v>
      </c>
      <c r="M15" s="54"/>
      <c r="N15" s="16">
        <v>727000</v>
      </c>
      <c r="O15" s="54"/>
      <c r="P15" s="16">
        <v>727000</v>
      </c>
      <c r="Q15" s="54"/>
      <c r="R15" s="14">
        <v>727000</v>
      </c>
      <c r="S15" s="10">
        <f t="shared" si="0"/>
        <v>0</v>
      </c>
    </row>
    <row r="16" spans="1:19" s="17" customFormat="1" ht="21" customHeight="1">
      <c r="A16" s="11" t="s">
        <v>36</v>
      </c>
      <c r="B16" s="48" t="s">
        <v>97</v>
      </c>
      <c r="C16" s="12" t="s">
        <v>37</v>
      </c>
      <c r="D16" s="13">
        <v>2250</v>
      </c>
      <c r="E16" s="54"/>
      <c r="F16" s="15">
        <v>2250</v>
      </c>
      <c r="G16" s="54"/>
      <c r="H16" s="16">
        <v>2250</v>
      </c>
      <c r="I16" s="54"/>
      <c r="J16" s="16">
        <v>2250</v>
      </c>
      <c r="K16" s="54"/>
      <c r="L16" s="16">
        <v>2250</v>
      </c>
      <c r="M16" s="54"/>
      <c r="N16" s="16">
        <v>2250</v>
      </c>
      <c r="O16" s="54"/>
      <c r="P16" s="16">
        <v>2250</v>
      </c>
      <c r="Q16" s="54"/>
      <c r="R16" s="14">
        <v>2250</v>
      </c>
      <c r="S16" s="10">
        <f t="shared" si="0"/>
        <v>0</v>
      </c>
    </row>
    <row r="17" spans="1:19" s="2" customFormat="1" ht="23.25" customHeight="1">
      <c r="A17" s="4" t="s">
        <v>38</v>
      </c>
      <c r="B17" s="4"/>
      <c r="C17" s="18" t="s">
        <v>39</v>
      </c>
      <c r="D17" s="7">
        <v>32003</v>
      </c>
      <c r="E17" s="28"/>
      <c r="F17" s="7">
        <v>32003</v>
      </c>
      <c r="G17" s="28"/>
      <c r="H17" s="7">
        <v>32003</v>
      </c>
      <c r="I17" s="28"/>
      <c r="J17" s="7">
        <v>32003</v>
      </c>
      <c r="K17" s="28"/>
      <c r="L17" s="7">
        <v>32003</v>
      </c>
      <c r="M17" s="28"/>
      <c r="N17" s="7">
        <v>32003</v>
      </c>
      <c r="O17" s="28"/>
      <c r="P17" s="7">
        <v>32003</v>
      </c>
      <c r="Q17" s="28"/>
      <c r="R17" s="7">
        <v>32003</v>
      </c>
      <c r="S17" s="10">
        <f t="shared" si="0"/>
        <v>0</v>
      </c>
    </row>
    <row r="18" spans="1:19" s="25" customFormat="1" ht="20.25" customHeight="1">
      <c r="A18" s="21" t="s">
        <v>40</v>
      </c>
      <c r="B18" s="21"/>
      <c r="C18" s="61" t="s">
        <v>41</v>
      </c>
      <c r="D18" s="28">
        <v>699045</v>
      </c>
      <c r="E18" s="28">
        <v>0</v>
      </c>
      <c r="F18" s="28">
        <v>699045</v>
      </c>
      <c r="G18" s="28">
        <v>123</v>
      </c>
      <c r="H18" s="28">
        <v>699168</v>
      </c>
      <c r="I18" s="28">
        <v>0</v>
      </c>
      <c r="J18" s="28">
        <v>699168</v>
      </c>
      <c r="K18" s="28">
        <v>3738.3</v>
      </c>
      <c r="L18" s="28">
        <v>702906.3</v>
      </c>
      <c r="M18" s="28">
        <v>44787</v>
      </c>
      <c r="N18" s="28">
        <v>747693.3</v>
      </c>
      <c r="O18" s="28"/>
      <c r="P18" s="28">
        <v>747693.3</v>
      </c>
      <c r="Q18" s="28">
        <v>20122</v>
      </c>
      <c r="R18" s="28">
        <v>767815.3</v>
      </c>
      <c r="S18" s="60">
        <f t="shared" si="0"/>
        <v>0</v>
      </c>
    </row>
    <row r="19" spans="1:19" s="2" customFormat="1" ht="66" customHeight="1">
      <c r="A19" s="4" t="s">
        <v>42</v>
      </c>
      <c r="B19" s="47" t="s">
        <v>98</v>
      </c>
      <c r="C19" s="5" t="s">
        <v>43</v>
      </c>
      <c r="D19" s="6">
        <v>40100</v>
      </c>
      <c r="E19" s="28"/>
      <c r="F19" s="8">
        <v>40100</v>
      </c>
      <c r="G19" s="28">
        <v>0</v>
      </c>
      <c r="H19" s="9">
        <v>40100</v>
      </c>
      <c r="I19" s="28"/>
      <c r="J19" s="9">
        <v>40100</v>
      </c>
      <c r="K19" s="28">
        <v>2518</v>
      </c>
      <c r="L19" s="7">
        <v>42618</v>
      </c>
      <c r="M19" s="28"/>
      <c r="N19" s="7">
        <v>42618</v>
      </c>
      <c r="O19" s="28"/>
      <c r="P19" s="7">
        <v>42618</v>
      </c>
      <c r="Q19" s="28">
        <v>9322</v>
      </c>
      <c r="R19" s="7">
        <v>51940</v>
      </c>
      <c r="S19" s="10">
        <f t="shared" si="0"/>
        <v>0</v>
      </c>
    </row>
    <row r="20" spans="1:19" s="17" customFormat="1" ht="66" customHeight="1">
      <c r="A20" s="11" t="s">
        <v>24</v>
      </c>
      <c r="B20" s="48" t="s">
        <v>99</v>
      </c>
      <c r="C20" s="12" t="s">
        <v>44</v>
      </c>
      <c r="D20" s="13">
        <v>23500</v>
      </c>
      <c r="E20" s="54"/>
      <c r="F20" s="15">
        <v>23500</v>
      </c>
      <c r="G20" s="54"/>
      <c r="H20" s="16">
        <v>23500</v>
      </c>
      <c r="I20" s="54"/>
      <c r="J20" s="16">
        <v>23500</v>
      </c>
      <c r="K20" s="54">
        <v>2518</v>
      </c>
      <c r="L20" s="14">
        <v>26018</v>
      </c>
      <c r="M20" s="54"/>
      <c r="N20" s="14">
        <v>26018</v>
      </c>
      <c r="O20" s="54"/>
      <c r="P20" s="14">
        <v>26018</v>
      </c>
      <c r="Q20" s="54">
        <v>9322</v>
      </c>
      <c r="R20" s="14">
        <v>35340</v>
      </c>
      <c r="S20" s="10">
        <f t="shared" si="0"/>
        <v>0</v>
      </c>
    </row>
    <row r="21" spans="1:19" s="2" customFormat="1" ht="40.5" customHeight="1">
      <c r="A21" s="4" t="s">
        <v>45</v>
      </c>
      <c r="B21" s="47" t="s">
        <v>100</v>
      </c>
      <c r="C21" s="5" t="s">
        <v>46</v>
      </c>
      <c r="D21" s="6">
        <v>21737</v>
      </c>
      <c r="E21" s="28"/>
      <c r="F21" s="8">
        <v>21737</v>
      </c>
      <c r="G21" s="28"/>
      <c r="H21" s="9">
        <v>21737</v>
      </c>
      <c r="I21" s="28"/>
      <c r="J21" s="9">
        <v>21737</v>
      </c>
      <c r="K21" s="28">
        <v>1200</v>
      </c>
      <c r="L21" s="9">
        <v>22937</v>
      </c>
      <c r="M21" s="28"/>
      <c r="N21" s="9">
        <v>22937</v>
      </c>
      <c r="O21" s="28"/>
      <c r="P21" s="9">
        <v>22937</v>
      </c>
      <c r="Q21" s="28">
        <v>800</v>
      </c>
      <c r="R21" s="7">
        <v>23737</v>
      </c>
      <c r="S21" s="10">
        <f t="shared" si="0"/>
        <v>0</v>
      </c>
    </row>
    <row r="22" spans="1:19" s="2" customFormat="1" ht="45.75" customHeight="1">
      <c r="A22" s="4" t="s">
        <v>47</v>
      </c>
      <c r="B22" s="47" t="s">
        <v>101</v>
      </c>
      <c r="C22" s="5" t="s">
        <v>48</v>
      </c>
      <c r="D22" s="6">
        <v>32000</v>
      </c>
      <c r="E22" s="28"/>
      <c r="F22" s="8">
        <v>32000</v>
      </c>
      <c r="G22" s="28"/>
      <c r="H22" s="9">
        <v>32000</v>
      </c>
      <c r="I22" s="28"/>
      <c r="J22" s="9">
        <v>32000</v>
      </c>
      <c r="K22" s="54"/>
      <c r="L22" s="9">
        <v>32000</v>
      </c>
      <c r="M22" s="28">
        <v>44787</v>
      </c>
      <c r="N22" s="9">
        <v>76787</v>
      </c>
      <c r="O22" s="28"/>
      <c r="P22" s="9">
        <v>76787</v>
      </c>
      <c r="Q22" s="28"/>
      <c r="R22" s="7">
        <v>76787</v>
      </c>
      <c r="S22" s="10">
        <f t="shared" si="0"/>
        <v>0</v>
      </c>
    </row>
    <row r="23" spans="1:19" s="2" customFormat="1" ht="36.75" customHeight="1">
      <c r="A23" s="4" t="s">
        <v>49</v>
      </c>
      <c r="B23" s="47" t="s">
        <v>102</v>
      </c>
      <c r="C23" s="5" t="s">
        <v>50</v>
      </c>
      <c r="D23" s="6">
        <v>436209</v>
      </c>
      <c r="E23" s="28"/>
      <c r="F23" s="8">
        <v>436209</v>
      </c>
      <c r="G23" s="28">
        <v>123</v>
      </c>
      <c r="H23" s="9">
        <v>436332</v>
      </c>
      <c r="I23" s="24"/>
      <c r="J23" s="9">
        <v>436332</v>
      </c>
      <c r="K23" s="24">
        <v>20.3</v>
      </c>
      <c r="L23" s="9">
        <v>436352.3</v>
      </c>
      <c r="M23" s="24"/>
      <c r="N23" s="9">
        <v>436352.3</v>
      </c>
      <c r="O23" s="24"/>
      <c r="P23" s="9">
        <v>436352.3</v>
      </c>
      <c r="Q23" s="28">
        <v>10000</v>
      </c>
      <c r="R23" s="9">
        <v>446352.3</v>
      </c>
      <c r="S23" s="10">
        <f t="shared" si="0"/>
        <v>0</v>
      </c>
    </row>
    <row r="24" spans="1:19" s="2" customFormat="1" ht="29.25" customHeight="1">
      <c r="A24" s="4" t="s">
        <v>51</v>
      </c>
      <c r="B24" s="47" t="s">
        <v>103</v>
      </c>
      <c r="C24" s="5" t="s">
        <v>52</v>
      </c>
      <c r="D24" s="19">
        <v>7198043.1000000015</v>
      </c>
      <c r="E24" s="24">
        <v>50000</v>
      </c>
      <c r="F24" s="20">
        <v>7248043.1000000015</v>
      </c>
      <c r="G24" s="24">
        <v>-17724.599999999999</v>
      </c>
      <c r="H24" s="9">
        <v>7230318.5000000009</v>
      </c>
      <c r="I24" s="24">
        <v>97760.400000000023</v>
      </c>
      <c r="J24" s="9">
        <v>7328078.9000000013</v>
      </c>
      <c r="K24" s="24">
        <v>1657765.7</v>
      </c>
      <c r="L24" s="9">
        <v>8985844.6000000015</v>
      </c>
      <c r="M24" s="24">
        <v>0</v>
      </c>
      <c r="N24" s="9">
        <v>8985844.6000000015</v>
      </c>
      <c r="O24" s="24">
        <v>0</v>
      </c>
      <c r="P24" s="9">
        <v>8985844.6000000015</v>
      </c>
      <c r="Q24" s="24">
        <v>-1287.0999999999999</v>
      </c>
      <c r="R24" s="9">
        <v>8984557.5000000019</v>
      </c>
      <c r="S24" s="10">
        <f t="shared" si="0"/>
        <v>0</v>
      </c>
    </row>
    <row r="25" spans="1:19" s="25" customFormat="1" ht="52.5" customHeight="1">
      <c r="A25" s="21"/>
      <c r="B25" s="66" t="s">
        <v>106</v>
      </c>
      <c r="C25" s="22" t="s">
        <v>53</v>
      </c>
      <c r="D25" s="23">
        <v>6751249.3000000017</v>
      </c>
      <c r="E25" s="23">
        <v>0</v>
      </c>
      <c r="F25" s="23">
        <v>6751249.3000000017</v>
      </c>
      <c r="G25" s="24">
        <v>0</v>
      </c>
      <c r="H25" s="23">
        <v>6751249.3000000017</v>
      </c>
      <c r="I25" s="23">
        <v>3031.5</v>
      </c>
      <c r="J25" s="23">
        <v>6754280.8000000017</v>
      </c>
      <c r="K25" s="24">
        <v>1657765.7</v>
      </c>
      <c r="L25" s="23">
        <v>8412046.5000000019</v>
      </c>
      <c r="M25" s="23">
        <v>0</v>
      </c>
      <c r="N25" s="23">
        <v>8412046.5000000019</v>
      </c>
      <c r="O25" s="23">
        <v>0</v>
      </c>
      <c r="P25" s="23">
        <v>8412046.5000000019</v>
      </c>
      <c r="Q25" s="23">
        <v>-1287.0999999999999</v>
      </c>
      <c r="R25" s="23">
        <v>8410759.4000000022</v>
      </c>
      <c r="S25" s="60">
        <f t="shared" si="0"/>
        <v>0</v>
      </c>
    </row>
    <row r="26" spans="1:19" s="25" customFormat="1" ht="16.5" customHeight="1">
      <c r="A26" s="21"/>
      <c r="B26" s="21"/>
      <c r="C26" s="22" t="s">
        <v>54</v>
      </c>
      <c r="D26" s="23"/>
      <c r="E26" s="26"/>
      <c r="F26" s="27"/>
      <c r="G26" s="28"/>
      <c r="H26" s="23"/>
      <c r="I26" s="23"/>
      <c r="J26" s="23"/>
      <c r="K26" s="24"/>
      <c r="L26" s="23"/>
      <c r="M26" s="26"/>
      <c r="N26" s="23"/>
      <c r="O26" s="23"/>
      <c r="P26" s="23"/>
      <c r="Q26" s="23"/>
      <c r="R26" s="23"/>
      <c r="S26" s="10">
        <f t="shared" si="0"/>
        <v>0</v>
      </c>
    </row>
    <row r="27" spans="1:19" s="17" customFormat="1" ht="36.75" customHeight="1">
      <c r="A27" s="29" t="s">
        <v>55</v>
      </c>
      <c r="B27" s="49" t="s">
        <v>104</v>
      </c>
      <c r="C27" s="30" t="s">
        <v>56</v>
      </c>
      <c r="D27" s="31">
        <v>1886711.7</v>
      </c>
      <c r="E27" s="55"/>
      <c r="F27" s="32">
        <v>1886711.7</v>
      </c>
      <c r="G27" s="58"/>
      <c r="H27" s="16">
        <v>1886711.7</v>
      </c>
      <c r="I27" s="58"/>
      <c r="J27" s="16">
        <v>1886711.7</v>
      </c>
      <c r="K27" s="58"/>
      <c r="L27" s="16">
        <v>1886711.7</v>
      </c>
      <c r="M27" s="58"/>
      <c r="N27" s="16">
        <v>1886711.7</v>
      </c>
      <c r="O27" s="58"/>
      <c r="P27" s="16">
        <v>1886711.7</v>
      </c>
      <c r="Q27" s="58"/>
      <c r="R27" s="16">
        <v>1886711.7</v>
      </c>
      <c r="S27" s="10">
        <f t="shared" si="0"/>
        <v>0</v>
      </c>
    </row>
    <row r="28" spans="1:19" s="17" customFormat="1" ht="50.25" customHeight="1">
      <c r="A28" s="29" t="s">
        <v>57</v>
      </c>
      <c r="B28" s="49" t="s">
        <v>105</v>
      </c>
      <c r="C28" s="30" t="s">
        <v>58</v>
      </c>
      <c r="D28" s="31">
        <v>1318267.8</v>
      </c>
      <c r="E28" s="55"/>
      <c r="F28" s="32">
        <v>1318267.8</v>
      </c>
      <c r="G28" s="58"/>
      <c r="H28" s="16">
        <v>1318267.8</v>
      </c>
      <c r="I28" s="58"/>
      <c r="J28" s="16">
        <v>1318267.8</v>
      </c>
      <c r="K28" s="58">
        <v>1628249.9</v>
      </c>
      <c r="L28" s="16">
        <v>2946517.7</v>
      </c>
      <c r="M28" s="58"/>
      <c r="N28" s="16">
        <v>2946517.7</v>
      </c>
      <c r="O28" s="58"/>
      <c r="P28" s="16">
        <v>2946517.7</v>
      </c>
      <c r="Q28" s="58"/>
      <c r="R28" s="16">
        <v>2946517.7</v>
      </c>
      <c r="S28" s="10">
        <f t="shared" si="0"/>
        <v>0</v>
      </c>
    </row>
    <row r="29" spans="1:19" ht="78.75">
      <c r="A29" s="33" t="s">
        <v>59</v>
      </c>
      <c r="B29" s="50" t="s">
        <v>107</v>
      </c>
      <c r="C29" s="34" t="s">
        <v>60</v>
      </c>
      <c r="D29" s="31"/>
      <c r="E29" s="55"/>
      <c r="F29" s="32"/>
      <c r="G29" s="58"/>
      <c r="H29" s="16"/>
      <c r="I29" s="58">
        <v>481.5</v>
      </c>
      <c r="J29" s="16">
        <v>481.5</v>
      </c>
      <c r="K29" s="58">
        <v>48.6</v>
      </c>
      <c r="L29" s="16">
        <v>530.1</v>
      </c>
      <c r="M29" s="58"/>
      <c r="N29" s="16">
        <v>530.1</v>
      </c>
      <c r="O29" s="58"/>
      <c r="P29" s="16">
        <v>530.1</v>
      </c>
      <c r="Q29" s="58"/>
      <c r="R29" s="16">
        <v>530.1</v>
      </c>
      <c r="S29" s="10">
        <f t="shared" si="0"/>
        <v>0</v>
      </c>
    </row>
    <row r="30" spans="1:19" ht="123" customHeight="1">
      <c r="A30" s="33" t="s">
        <v>61</v>
      </c>
      <c r="B30" s="50" t="s">
        <v>108</v>
      </c>
      <c r="C30" s="12" t="s">
        <v>62</v>
      </c>
      <c r="D30" s="35">
        <v>29546.400000000001</v>
      </c>
      <c r="E30" s="55"/>
      <c r="F30" s="32">
        <v>29546.400000000001</v>
      </c>
      <c r="G30" s="58"/>
      <c r="H30" s="16">
        <v>29546.400000000001</v>
      </c>
      <c r="I30" s="58"/>
      <c r="J30" s="16">
        <v>29546.400000000001</v>
      </c>
      <c r="K30" s="58"/>
      <c r="L30" s="16">
        <v>29546.400000000001</v>
      </c>
      <c r="M30" s="58"/>
      <c r="N30" s="16">
        <v>29546.400000000001</v>
      </c>
      <c r="O30" s="58"/>
      <c r="P30" s="16">
        <v>29546.400000000001</v>
      </c>
      <c r="Q30" s="58">
        <v>-1287.0999999999999</v>
      </c>
      <c r="R30" s="16">
        <v>28259.300000000003</v>
      </c>
      <c r="S30" s="10">
        <f t="shared" si="0"/>
        <v>0</v>
      </c>
    </row>
    <row r="31" spans="1:19" ht="92.25" customHeight="1">
      <c r="A31" s="11" t="s">
        <v>63</v>
      </c>
      <c r="B31" s="51" t="s">
        <v>109</v>
      </c>
      <c r="C31" s="36" t="s">
        <v>64</v>
      </c>
      <c r="D31" s="31"/>
      <c r="E31" s="55"/>
      <c r="F31" s="32"/>
      <c r="G31" s="58"/>
      <c r="H31" s="16"/>
      <c r="I31" s="58">
        <v>1600</v>
      </c>
      <c r="J31" s="16">
        <v>1600</v>
      </c>
      <c r="K31" s="58"/>
      <c r="L31" s="16">
        <v>1600</v>
      </c>
      <c r="M31" s="58"/>
      <c r="N31" s="16">
        <v>1600</v>
      </c>
      <c r="O31" s="58"/>
      <c r="P31" s="16">
        <v>1600</v>
      </c>
      <c r="Q31" s="58"/>
      <c r="R31" s="16">
        <v>1600</v>
      </c>
      <c r="S31" s="10">
        <f t="shared" si="0"/>
        <v>0</v>
      </c>
    </row>
    <row r="32" spans="1:19" ht="87" customHeight="1">
      <c r="A32" s="11" t="s">
        <v>65</v>
      </c>
      <c r="B32" s="52" t="s">
        <v>110</v>
      </c>
      <c r="C32" s="36" t="s">
        <v>66</v>
      </c>
      <c r="D32" s="31"/>
      <c r="E32" s="55"/>
      <c r="F32" s="32"/>
      <c r="G32" s="58"/>
      <c r="H32" s="16"/>
      <c r="I32" s="58">
        <v>950</v>
      </c>
      <c r="J32" s="16">
        <v>950</v>
      </c>
      <c r="K32" s="58"/>
      <c r="L32" s="16">
        <v>950</v>
      </c>
      <c r="M32" s="58"/>
      <c r="N32" s="16">
        <v>950</v>
      </c>
      <c r="O32" s="58"/>
      <c r="P32" s="16">
        <v>950</v>
      </c>
      <c r="Q32" s="58"/>
      <c r="R32" s="16">
        <v>950</v>
      </c>
      <c r="S32" s="10">
        <f t="shared" si="0"/>
        <v>0</v>
      </c>
    </row>
    <row r="33" spans="1:19" s="37" customFormat="1" ht="85.5" customHeight="1">
      <c r="A33" s="11" t="s">
        <v>67</v>
      </c>
      <c r="B33" s="52" t="s">
        <v>111</v>
      </c>
      <c r="C33" s="34" t="s">
        <v>68</v>
      </c>
      <c r="D33" s="35"/>
      <c r="E33" s="55"/>
      <c r="F33" s="32"/>
      <c r="G33" s="58"/>
      <c r="H33" s="16"/>
      <c r="I33" s="58"/>
      <c r="J33" s="16"/>
      <c r="K33" s="58">
        <v>24600</v>
      </c>
      <c r="L33" s="16">
        <v>24600</v>
      </c>
      <c r="M33" s="58"/>
      <c r="N33" s="16">
        <v>24600</v>
      </c>
      <c r="O33" s="58"/>
      <c r="P33" s="16">
        <v>24600</v>
      </c>
      <c r="Q33" s="58"/>
      <c r="R33" s="16">
        <v>24600</v>
      </c>
      <c r="S33" s="10">
        <f t="shared" si="0"/>
        <v>0</v>
      </c>
    </row>
    <row r="34" spans="1:19" s="37" customFormat="1" ht="104.25" customHeight="1">
      <c r="A34" s="11" t="s">
        <v>69</v>
      </c>
      <c r="B34" s="52" t="s">
        <v>112</v>
      </c>
      <c r="C34" s="34" t="s">
        <v>70</v>
      </c>
      <c r="D34" s="35"/>
      <c r="E34" s="55"/>
      <c r="F34" s="32"/>
      <c r="G34" s="58"/>
      <c r="H34" s="16"/>
      <c r="I34" s="58"/>
      <c r="J34" s="16"/>
      <c r="K34" s="58">
        <v>4300</v>
      </c>
      <c r="L34" s="16">
        <v>4300</v>
      </c>
      <c r="M34" s="58"/>
      <c r="N34" s="16">
        <v>4300</v>
      </c>
      <c r="O34" s="58"/>
      <c r="P34" s="16">
        <v>4300</v>
      </c>
      <c r="Q34" s="58"/>
      <c r="R34" s="16">
        <v>4300</v>
      </c>
      <c r="S34" s="10">
        <f t="shared" si="0"/>
        <v>0</v>
      </c>
    </row>
    <row r="35" spans="1:19" s="37" customFormat="1" ht="117" customHeight="1">
      <c r="A35" s="33" t="s">
        <v>71</v>
      </c>
      <c r="B35" s="50" t="s">
        <v>113</v>
      </c>
      <c r="C35" s="38" t="s">
        <v>72</v>
      </c>
      <c r="D35" s="35"/>
      <c r="E35" s="55"/>
      <c r="F35" s="32"/>
      <c r="G35" s="58"/>
      <c r="H35" s="16"/>
      <c r="I35" s="58"/>
      <c r="J35" s="16"/>
      <c r="K35" s="58">
        <v>567.20000000000005</v>
      </c>
      <c r="L35" s="16">
        <v>567.20000000000005</v>
      </c>
      <c r="M35" s="58"/>
      <c r="N35" s="16">
        <v>567.20000000000005</v>
      </c>
      <c r="O35" s="58"/>
      <c r="P35" s="16">
        <v>567.20000000000005</v>
      </c>
      <c r="Q35" s="58"/>
      <c r="R35" s="16">
        <v>567.20000000000005</v>
      </c>
      <c r="S35" s="10">
        <f t="shared" si="0"/>
        <v>0</v>
      </c>
    </row>
    <row r="36" spans="1:19" ht="102" customHeight="1">
      <c r="A36" s="33" t="s">
        <v>73</v>
      </c>
      <c r="B36" s="33" t="s">
        <v>114</v>
      </c>
      <c r="C36" s="12" t="s">
        <v>74</v>
      </c>
      <c r="D36" s="31">
        <v>305961.7</v>
      </c>
      <c r="E36" s="55"/>
      <c r="F36" s="32">
        <v>305961.7</v>
      </c>
      <c r="G36" s="58">
        <v>-18324.599999999999</v>
      </c>
      <c r="H36" s="16">
        <v>287637.10000000003</v>
      </c>
      <c r="I36" s="58">
        <v>-287637.09999999998</v>
      </c>
      <c r="J36" s="16"/>
      <c r="K36" s="58"/>
      <c r="L36" s="16"/>
      <c r="M36" s="58"/>
      <c r="N36" s="16"/>
      <c r="O36" s="58"/>
      <c r="P36" s="16"/>
      <c r="Q36" s="58"/>
      <c r="R36" s="16"/>
      <c r="S36" s="10">
        <f t="shared" si="0"/>
        <v>0</v>
      </c>
    </row>
    <row r="37" spans="1:19" ht="131.25" customHeight="1">
      <c r="A37" s="11" t="s">
        <v>75</v>
      </c>
      <c r="B37" s="11" t="s">
        <v>115</v>
      </c>
      <c r="C37" s="39" t="s">
        <v>76</v>
      </c>
      <c r="D37" s="31"/>
      <c r="E37" s="55"/>
      <c r="F37" s="32"/>
      <c r="G37" s="58"/>
      <c r="H37" s="16">
        <v>0</v>
      </c>
      <c r="I37" s="58">
        <v>382366</v>
      </c>
      <c r="J37" s="16">
        <v>382366</v>
      </c>
      <c r="K37" s="58"/>
      <c r="L37" s="16">
        <v>382366</v>
      </c>
      <c r="M37" s="58"/>
      <c r="N37" s="16">
        <v>382366</v>
      </c>
      <c r="O37" s="58"/>
      <c r="P37" s="16">
        <v>382366</v>
      </c>
      <c r="Q37" s="58"/>
      <c r="R37" s="16">
        <v>382366</v>
      </c>
      <c r="S37" s="10">
        <f t="shared" si="0"/>
        <v>0</v>
      </c>
    </row>
    <row r="38" spans="1:19" ht="54" customHeight="1">
      <c r="A38" s="11" t="s">
        <v>77</v>
      </c>
      <c r="B38" s="53" t="s">
        <v>116</v>
      </c>
      <c r="C38" s="34" t="s">
        <v>78</v>
      </c>
      <c r="D38" s="31">
        <v>6800</v>
      </c>
      <c r="E38" s="55">
        <v>50000</v>
      </c>
      <c r="F38" s="32">
        <v>56800</v>
      </c>
      <c r="G38" s="58"/>
      <c r="H38" s="16">
        <v>56800</v>
      </c>
      <c r="I38" s="58"/>
      <c r="J38" s="16">
        <v>56800</v>
      </c>
      <c r="K38" s="58"/>
      <c r="L38" s="16">
        <v>56800</v>
      </c>
      <c r="M38" s="58"/>
      <c r="N38" s="16">
        <v>56800</v>
      </c>
      <c r="O38" s="58"/>
      <c r="P38" s="16">
        <v>56800</v>
      </c>
      <c r="Q38" s="58"/>
      <c r="R38" s="16">
        <v>56800</v>
      </c>
      <c r="S38" s="10">
        <f t="shared" si="0"/>
        <v>0</v>
      </c>
    </row>
    <row r="39" spans="1:19" ht="53.25" customHeight="1">
      <c r="A39" s="11" t="s">
        <v>79</v>
      </c>
      <c r="B39" s="53" t="s">
        <v>117</v>
      </c>
      <c r="C39" s="34" t="s">
        <v>80</v>
      </c>
      <c r="D39" s="31"/>
      <c r="E39" s="55"/>
      <c r="F39" s="32"/>
      <c r="G39" s="58">
        <v>600</v>
      </c>
      <c r="H39" s="16">
        <v>600</v>
      </c>
      <c r="I39" s="58"/>
      <c r="J39" s="16">
        <v>600</v>
      </c>
      <c r="K39" s="58"/>
      <c r="L39" s="16">
        <v>600</v>
      </c>
      <c r="M39" s="58"/>
      <c r="N39" s="16">
        <v>600</v>
      </c>
      <c r="O39" s="58"/>
      <c r="P39" s="16">
        <v>600</v>
      </c>
      <c r="Q39" s="58"/>
      <c r="R39" s="16">
        <v>600</v>
      </c>
      <c r="S39" s="10">
        <f t="shared" si="0"/>
        <v>0</v>
      </c>
    </row>
    <row r="40" spans="1:19" s="2" customFormat="1" ht="29.25" customHeight="1">
      <c r="A40" s="11" t="s">
        <v>81</v>
      </c>
      <c r="B40" s="11"/>
      <c r="C40" s="5" t="s">
        <v>82</v>
      </c>
      <c r="D40" s="40">
        <v>49159926.100000001</v>
      </c>
      <c r="E40" s="56">
        <v>50000</v>
      </c>
      <c r="F40" s="41">
        <v>49209926.100000001</v>
      </c>
      <c r="G40" s="24">
        <v>1128638.5</v>
      </c>
      <c r="H40" s="9">
        <v>50338564.600000001</v>
      </c>
      <c r="I40" s="24">
        <v>247760.40000000002</v>
      </c>
      <c r="J40" s="9">
        <v>50586325</v>
      </c>
      <c r="K40" s="24">
        <v>1658986</v>
      </c>
      <c r="L40" s="9">
        <v>52245311</v>
      </c>
      <c r="M40" s="24">
        <v>44787</v>
      </c>
      <c r="N40" s="9">
        <v>52290098</v>
      </c>
      <c r="O40" s="24">
        <v>0</v>
      </c>
      <c r="P40" s="9">
        <v>52290098</v>
      </c>
      <c r="Q40" s="24">
        <v>18834.900000000001</v>
      </c>
      <c r="R40" s="9">
        <v>52308932.899999999</v>
      </c>
      <c r="S40" s="10">
        <f t="shared" si="0"/>
        <v>0</v>
      </c>
    </row>
  </sheetData>
  <mergeCells count="3">
    <mergeCell ref="A1:R1"/>
    <mergeCell ref="A2:R2"/>
    <mergeCell ref="A3:A4"/>
  </mergeCells>
  <printOptions horizontalCentered="1"/>
  <pageMargins left="0.16" right="0.18" top="0" bottom="0" header="0" footer="0"/>
  <pageSetup paperSize="9" scale="48" fitToHeight="0" orientation="landscape" r:id="rId1"/>
  <headerFooter differentFirst="1"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Для откр.бюд без формул</vt:lpstr>
      <vt:lpstr>'Для откр.бюд без формул'!Заголовки_для_печати</vt:lpstr>
      <vt:lpstr>'Для откр.бюд без формул'!Область_печати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nabieva</dc:creator>
  <cp:lastModifiedBy>obraz</cp:lastModifiedBy>
  <cp:lastPrinted>2015-10-05T07:50:40Z</cp:lastPrinted>
  <dcterms:created xsi:type="dcterms:W3CDTF">2015-07-14T11:04:36Z</dcterms:created>
  <dcterms:modified xsi:type="dcterms:W3CDTF">2015-07-06T10:09:44Z</dcterms:modified>
</cp:coreProperties>
</file>