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8" windowWidth="15480" windowHeight="9972"/>
  </bookViews>
  <sheets>
    <sheet name="Лист1Уточн" sheetId="3" r:id="rId1"/>
  </sheets>
  <calcPr calcId="125725"/>
</workbook>
</file>

<file path=xl/calcChain.xml><?xml version="1.0" encoding="utf-8"?>
<calcChain xmlns="http://schemas.openxmlformats.org/spreadsheetml/2006/main">
  <c r="D15" i="3"/>
  <c r="C15"/>
  <c r="B15"/>
  <c r="B13"/>
  <c r="D12" l="1"/>
  <c r="D11" s="1"/>
  <c r="D16" s="1"/>
  <c r="C12"/>
  <c r="C11" s="1"/>
  <c r="C16" s="1"/>
  <c r="B14"/>
  <c r="B12"/>
  <c r="B11" s="1"/>
  <c r="B16" s="1"/>
</calcChain>
</file>

<file path=xl/sharedStrings.xml><?xml version="1.0" encoding="utf-8"?>
<sst xmlns="http://schemas.openxmlformats.org/spreadsheetml/2006/main" count="17" uniqueCount="17">
  <si>
    <t>Наименование</t>
  </si>
  <si>
    <t>Доходы</t>
  </si>
  <si>
    <t>Налоговые и неналоговые доходы бюджета</t>
  </si>
  <si>
    <t>Безвозмездные поступления из федерального бюджета</t>
  </si>
  <si>
    <t>Расходы</t>
  </si>
  <si>
    <t xml:space="preserve">Безвозмездные поступления </t>
  </si>
  <si>
    <t>Дефицит (-), профицит (+)</t>
  </si>
  <si>
    <t xml:space="preserve">Прогноз основных характеристик консолидированного бюджета </t>
  </si>
  <si>
    <t>Консолидированный бюджет Удмуртской Республики</t>
  </si>
  <si>
    <t>2018 год</t>
  </si>
  <si>
    <t>2019 год</t>
  </si>
  <si>
    <t>тыс. рублей</t>
  </si>
  <si>
    <t>С.П. Евдокимов</t>
  </si>
  <si>
    <t>2020 год</t>
  </si>
  <si>
    <t>Удмуртской Республики на 2018-2020 годы</t>
  </si>
  <si>
    <t>Приложение 4</t>
  </si>
  <si>
    <t>Исполняющий обязанности министра финансов Удмуртской Республики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</si>
</sst>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0" borderId="0" xfId="0" applyFont="1" applyAlignment="1">
      <alignment horizontal="right" wrapText="1"/>
    </xf>
    <xf numFmtId="0" fontId="1" fillId="0" borderId="0" xfId="0" applyFont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0"/>
  <sheetViews>
    <sheetView tabSelected="1" workbookViewId="0">
      <selection activeCell="C2" sqref="C2"/>
    </sheetView>
  </sheetViews>
  <sheetFormatPr defaultColWidth="9.109375" defaultRowHeight="18"/>
  <cols>
    <col min="1" max="1" width="41.33203125" style="1" customWidth="1"/>
    <col min="2" max="2" width="24.88671875" style="1" customWidth="1"/>
    <col min="3" max="3" width="24.5546875" style="1" customWidth="1"/>
    <col min="4" max="4" width="23.88671875" style="1" customWidth="1"/>
    <col min="5" max="5" width="14.88671875" style="1" bestFit="1" customWidth="1"/>
    <col min="6" max="16384" width="9.109375" style="1"/>
  </cols>
  <sheetData>
    <row r="1" spans="1:4">
      <c r="D1" s="12" t="s">
        <v>15</v>
      </c>
    </row>
    <row r="4" spans="1:4">
      <c r="D4" s="14"/>
    </row>
    <row r="5" spans="1:4" ht="21" customHeight="1">
      <c r="A5" s="15" t="s">
        <v>7</v>
      </c>
      <c r="B5" s="15"/>
      <c r="C5" s="15"/>
      <c r="D5" s="15"/>
    </row>
    <row r="6" spans="1:4" ht="18.75" customHeight="1">
      <c r="A6" s="16" t="s">
        <v>14</v>
      </c>
      <c r="B6" s="16"/>
      <c r="C6" s="16"/>
      <c r="D6" s="16"/>
    </row>
    <row r="7" spans="1:4" ht="29.25" customHeight="1">
      <c r="D7" s="11" t="s">
        <v>11</v>
      </c>
    </row>
    <row r="8" spans="1:4" s="3" customFormat="1" ht="26.25" customHeight="1">
      <c r="A8" s="17" t="s">
        <v>0</v>
      </c>
      <c r="B8" s="19" t="s">
        <v>8</v>
      </c>
      <c r="C8" s="19"/>
      <c r="D8" s="19"/>
    </row>
    <row r="9" spans="1:4" s="5" customFormat="1" ht="21" customHeight="1">
      <c r="A9" s="18"/>
      <c r="B9" s="13" t="s">
        <v>9</v>
      </c>
      <c r="C9" s="13" t="s">
        <v>10</v>
      </c>
      <c r="D9" s="13" t="s">
        <v>13</v>
      </c>
    </row>
    <row r="10" spans="1:4" s="5" customFormat="1" ht="16.5" customHeight="1">
      <c r="A10" s="6">
        <v>1</v>
      </c>
      <c r="B10" s="6">
        <v>2</v>
      </c>
      <c r="C10" s="6">
        <v>3</v>
      </c>
      <c r="D10" s="6">
        <v>4</v>
      </c>
    </row>
    <row r="11" spans="1:4" s="3" customFormat="1" ht="24.75" customHeight="1">
      <c r="A11" s="7" t="s">
        <v>1</v>
      </c>
      <c r="B11" s="20">
        <f>B12+B13</f>
        <v>70757996.599999994</v>
      </c>
      <c r="C11" s="20">
        <f>C12+C13</f>
        <v>68945721.700000003</v>
      </c>
      <c r="D11" s="20">
        <f>D12+D13</f>
        <v>70897752.099999994</v>
      </c>
    </row>
    <row r="12" spans="1:4" s="2" customFormat="1" ht="43.5" customHeight="1">
      <c r="A12" s="8" t="s">
        <v>2</v>
      </c>
      <c r="B12" s="21">
        <f>49499754+11106179</f>
        <v>60605933</v>
      </c>
      <c r="C12" s="21">
        <f>51510517+11439364</f>
        <v>62949881</v>
      </c>
      <c r="D12" s="21">
        <f>53418870+11896386</f>
        <v>65315256</v>
      </c>
    </row>
    <row r="13" spans="1:4" s="2" customFormat="1" ht="27" customHeight="1">
      <c r="A13" s="8" t="s">
        <v>5</v>
      </c>
      <c r="B13" s="22">
        <f>8452063.6+1700000</f>
        <v>10152063.6</v>
      </c>
      <c r="C13" s="22">
        <v>5995840.7000000002</v>
      </c>
      <c r="D13" s="22">
        <v>5582496.0999999996</v>
      </c>
    </row>
    <row r="14" spans="1:4" s="4" customFormat="1" ht="40.5" customHeight="1">
      <c r="A14" s="9" t="s">
        <v>3</v>
      </c>
      <c r="B14" s="23">
        <f>8452063.6+1700000</f>
        <v>10152063.6</v>
      </c>
      <c r="C14" s="23">
        <v>5995840.7000000002</v>
      </c>
      <c r="D14" s="23">
        <v>5582496.0999999996</v>
      </c>
    </row>
    <row r="15" spans="1:4" ht="22.5" customHeight="1">
      <c r="A15" s="10" t="s">
        <v>4</v>
      </c>
      <c r="B15" s="24">
        <f>58445485.3+11106179</f>
        <v>69551664.299999997</v>
      </c>
      <c r="C15" s="24">
        <f>52720025.4+11439364</f>
        <v>64159389.399999999</v>
      </c>
      <c r="D15" s="24">
        <f>58528032.5+11896386</f>
        <v>70424418.5</v>
      </c>
    </row>
    <row r="16" spans="1:4" ht="24" customHeight="1">
      <c r="A16" s="10" t="s">
        <v>6</v>
      </c>
      <c r="B16" s="24">
        <f>B11-B15</f>
        <v>1206332.299999997</v>
      </c>
      <c r="C16" s="24">
        <f>C11-C15</f>
        <v>4786332.3000000045</v>
      </c>
      <c r="D16" s="24">
        <f>D11-D15</f>
        <v>473333.59999999404</v>
      </c>
    </row>
    <row r="20" spans="1:4" ht="54">
      <c r="A20" s="1" t="s">
        <v>16</v>
      </c>
      <c r="D20" s="12" t="s">
        <v>12</v>
      </c>
    </row>
  </sheetData>
  <mergeCells count="4">
    <mergeCell ref="A5:D5"/>
    <mergeCell ref="A6:D6"/>
    <mergeCell ref="A8:A9"/>
    <mergeCell ref="B8:D8"/>
  </mergeCells>
  <printOptions horizontalCentered="1"/>
  <pageMargins left="0.70866141732283472" right="0.31496062992125984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Лист1Уточн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nabieva</dc:creator>
  <cp:lastModifiedBy>ShakirovaRR</cp:lastModifiedBy>
  <cp:lastPrinted>2017-10-30T05:25:05Z</cp:lastPrinted>
  <dcterms:created xsi:type="dcterms:W3CDTF">2011-09-29T04:47:06Z</dcterms:created>
  <dcterms:modified xsi:type="dcterms:W3CDTF">2017-10-30T07:29:36Z</dcterms:modified>
</cp:coreProperties>
</file>