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90" windowWidth="23340" windowHeight="9690" tabRatio="277"/>
  </bookViews>
  <sheets>
    <sheet name=" свод 2017-2019 гг." sheetId="1" r:id="rId1"/>
  </sheets>
  <definedNames>
    <definedName name="_xlnm.Print_Titles" localSheetId="0">' свод 2017-2019 гг.'!$A:$B,' свод 2017-2019 гг.'!$3:$3</definedName>
    <definedName name="_xlnm.Print_Area" localSheetId="0">' свод 2017-2019 гг.'!$A$1:$DA$38</definedName>
  </definedNames>
  <calcPr calcId="125725"/>
</workbook>
</file>

<file path=xl/calcChain.xml><?xml version="1.0" encoding="utf-8"?>
<calcChain xmlns="http://schemas.openxmlformats.org/spreadsheetml/2006/main"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E5"/>
  <c r="D5"/>
  <c r="DA36" l="1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36" l="1"/>
  <c r="E36"/>
  <c r="D36"/>
</calcChain>
</file>

<file path=xl/sharedStrings.xml><?xml version="1.0" encoding="utf-8"?>
<sst xmlns="http://schemas.openxmlformats.org/spreadsheetml/2006/main" count="176" uniqueCount="76">
  <si>
    <t>№п/п</t>
  </si>
  <si>
    <t>Наименование районов и городов</t>
  </si>
  <si>
    <t xml:space="preserve"> Субвенции  из бюджета Удмуртской Республики бюджетам муниципальных образований в Удмуртской Республике на обеспечение 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 в муниципальных общеобразовательных организациях </t>
  </si>
  <si>
    <t xml:space="preserve"> Субвенции  из бюджета Удмуртской Республики бюджетам муниципальных образований в Удмуртской Республике на выплату денежных средств на содержание детей, находящихся под опекой (попечительством) </t>
  </si>
  <si>
    <t xml:space="preserve"> Субвенции  из бюджета Удмуртской Республики бюджетам муниципальных образований в Удмуртской Республике на предоставление гражданам  субсидий на оплату жилого помещения  и коммунальных услуг </t>
  </si>
  <si>
    <t xml:space="preserve">  Субвенции  из бюджета Удмуртской Республики бюджетам муниципальных образований в Удмуртской Республике на организацию предоставления гражданам субсидий на оплату жилого помещения и коммунальных услуг </t>
  </si>
  <si>
    <t xml:space="preserve">  Субвенции  из бюджета Удмуртской Республики бюджетам муниципальных образований в Удмуртской Республике на организацию предоставления общедоступного и бесплатного дошкольного,  начального общего, основного общего, среднего общего образования по адаптированным основным общеобразовательным программам  для обучающихся с ограниченными возможностями здоровья в общеобразовательных организациях </t>
  </si>
  <si>
    <t xml:space="preserve">  Субвенции  из бюджета Удмуртской Республики бюджетам муниципальных образований в Удмуртской Республике на предоставление мер социальной поддержки многодетным семьям </t>
  </si>
  <si>
    <t xml:space="preserve">  Субвенции  из бюджета Удмуртской Республики бюджетам муниципальных образований в Удмуртской Республике на организацию учёта (регистрации) многодетных семей </t>
  </si>
  <si>
    <t xml:space="preserve"> Субвенции  из бюджета Удмуртской Республики бюджетам муниципальных образований в Удмуртской Республике  на создание и организацию деятельности комиссий по делам несовершеннолетних и защите их прав </t>
  </si>
  <si>
    <t xml:space="preserve"> Субвенции  из бюджета Удмуртской Республики бюджетам муниципальных образований в Удмуртской Республике на осуществление отдельных государственных полномочий в области архивного дела </t>
  </si>
  <si>
    <t xml:space="preserve"> Субвенции  из бюджета Удмуртской Республики бюджетам муниципальных образований в Удмуртской Республике по расчёту и предоставлению дотаций поселениям за счёт средств бюджета Удмуртской Республики </t>
  </si>
  <si>
    <t xml:space="preserve"> Субвенции  из бюджета Удмуртской Республики бюджетам муниципальных образований в Удмуртской Республике на социальную поддержку детей-сирот и детей, оставшихся без попечения родителей, обучающихся и воспитывающихся в муниципальных организациях для детей-сирот и детей, оставшихся без попечения родителей </t>
  </si>
  <si>
    <t xml:space="preserve"> Субвенции  из бюджета Удмуртской Республики бюджетам муниципальных образований в Удмуртской Республике на социальную поддержку детей-сирот и детей, оставшихся без попечения родителей, переданных в приёмные семьи </t>
  </si>
  <si>
    <t xml:space="preserve"> Субвенции  из бюджета Удмуртской Республики бюджетам муниципальных образований в Удмуртской Республике  на организацию социальной поддержки детей-сирот и детей, оставшихся без попечения родителей </t>
  </si>
  <si>
    <t xml:space="preserve"> Субвенции  из бюджета Удмуртской Республики бюджетам муниципальных образований в Удмуртской Республике  на организацию  опеки и попечительства в отношении несовершеннолетних </t>
  </si>
  <si>
    <t xml:space="preserve"> Субвенции  из бюджета Удмуртской Республики бюджетам муниципальных образований в Удмуртской Республике  на осуществление переданных отдельных государственных полномочий Удмуртской Республики по государственному жилищному надзору и лицензионному контролю </t>
  </si>
  <si>
    <t xml:space="preserve"> Субвенции  из бюджета Удмуртской Республики бюджетам муниципальных образований в Удмуртской Республике  на обеспечение предоставления мер социальной поддержки по обеспечению жильём 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награждённых знаком «Жителю блокадного Ленинграда»,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детей-инвалидов, и граждан, уволенных с военной службы (службы), и приравненных к ним лиц </t>
  </si>
  <si>
    <t xml:space="preserve">  Субвенции  из бюджета Удмуртской Республики бюджетам муниципальных образований в Удмуртской Республике на компенсацию части платы, взимаемой с родителей (законных представителей) за присмотр и уход за детьми в образовательных организациях, находящихся на территории Удмуртской Республики, реализующих образовательную программу дошкольного образования </t>
  </si>
  <si>
    <t xml:space="preserve"> Субвенции  из бюджета Удмуртской Республики бюджетам муниципальных образований в Удмуртской Республике на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 </t>
  </si>
  <si>
    <t xml:space="preserve"> Субвенции  из бюджета Удмуртской Республики бюджетам муниципальных образований в Удмуртской Республике  на государственную регистрацию актов гражданского состояния </t>
  </si>
  <si>
    <t xml:space="preserve">  Субвенции  из бюджета Удмуртской Республики бюджетам муниципальных образований в Удмуртской Республике на осуществление первичного воинского учёта на территориях, где отсутствуют военные комиссариаты </t>
  </si>
  <si>
    <t xml:space="preserve">  Субвенции  из бюджета Удмуртской Республики бюджетам муниципальных образований в Удмуртской Республике на обеспечение жильём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</t>
  </si>
  <si>
    <t xml:space="preserve"> Субвенции  из бюджета Удмуртской Республики бюджетам муниципальных образований в Удмуртской Республике  на выплату единовременного пособия при всех формах устройства детей, лишённых родительского попечения, в семью </t>
  </si>
  <si>
    <t xml:space="preserve"> Субвенции  из бюджета Удмуртской Республики бюджетам муниципальных образований в Удмуртской Республике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 </t>
  </si>
  <si>
    <t xml:space="preserve"> Субвенции  из бюджета Удмуртской Республики бюджетам муниципальных образований в Удмуртской Республике по отлову и содержанию безнадзорных животных </t>
  </si>
  <si>
    <t xml:space="preserve"> Субвенции  из бюджета Удмуртской Республики бюджетам муниципальных образований в Удмуртской Республике на реализацию Закона Удмуртской Республики от 17 сентября 2007 года № 53-РЗ «Об административных комиссиях в Удмуртской Республике» </t>
  </si>
  <si>
    <t xml:space="preserve"> Субвенции  из бюджета Удмуртской Республики бюджетам муниципальных образований в Удмуртской Республике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</si>
  <si>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 Субвенции  из бюджета Удмуртской Республики бюджетам муниципальных образований в Удмуртской Республике  на составление (изменение) списков кандидатов в присяжные заседатели федеральных судов общей юрисдикции в Удмуртской Республике </t>
  </si>
  <si>
    <t xml:space="preserve"> Субвенции  из бюджета Удмуртской Республики бюджетам муниципальных образований в Удмуртской Республике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 </t>
  </si>
  <si>
    <t xml:space="preserve"> Субвенции  из бюджета Удмуртской Республики бюджетам муниципальных образований в Удмуртской Республике на выплату денежных средств на содержание усыновлённых (удочерённых) детей </t>
  </si>
  <si>
    <t xml:space="preserve">  Субвенции  из бюджета Удмуртской Республики бюджетам муниципальных образований в Удмуртской Республике на обеспечение жильём отдельных категорий граждан, установленных Федеральным законом от 12 января 1995 года  № 5-ФЗ «О ветеранах», в соответствии с Указом Президента Российской Федерации от 7 мая 2008 года  № 714 «Об обеспечении жильём ветеранов Великой Отечественной войны 1941-1945 годов» </t>
  </si>
  <si>
    <t>2017 год</t>
  </si>
  <si>
    <t>2018 год</t>
  </si>
  <si>
    <t>2019 год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</si>
  <si>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</si>
  <si>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</si>
  <si>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</si>
  <si>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</si>
  <si>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</si>
  <si>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</si>
  <si>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Дебёсский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</si>
  <si>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</si>
  <si>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</si>
  <si>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</si>
  <si>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</si>
  <si>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</si>
  <si>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</si>
  <si>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</si>
  <si>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</si>
  <si>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</si>
  <si>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</si>
  <si>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</si>
  <si>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</si>
  <si>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</si>
  <si>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</si>
  <si>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</si>
  <si>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</si>
  <si>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</si>
  <si>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</si>
  <si>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</si>
  <si>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</si>
  <si>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</si>
  <si>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</si>
  <si>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</si>
  <si>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Нераспределенный резерв</t>
  </si>
  <si>
    <t>Итого</t>
  </si>
  <si>
    <t xml:space="preserve"> Субвенции  из бюджета Удмуртской Республики бюджетам муниципальных образований в Удмуртской Республике на обеспечение жильем граждан, уволенных с военной службы (службы), и приравненных к ним лиц </t>
  </si>
  <si>
    <t xml:space="preserve"> Субвенции  из бюджета Удмуртской Республики бюджетам муниципальных образований в Удмуртской Республике на предоставление мер дополнительной социальной поддержки граждан по оплате коммунальных услуг в виде уменьшения размера платы за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 </t>
  </si>
  <si>
    <t xml:space="preserve">  Субвенции  из бюджета Удмуртской Республики бюджетам муниципальных образований в Удмуртской Республике на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 высшего образования </t>
  </si>
  <si>
    <t xml:space="preserve"> Субвенции из бюджета Удмуртской Республики бюджетам муниципальных образований в Удмуртской Республике на предоставление мер дополнительной социальной поддержки граждан по оплате коммунальных услуг в виде частичной компенсации произведённых расходов на оплату коммунальных услуг по отоплению и горячему водоснабжению</t>
  </si>
  <si>
    <t xml:space="preserve">Субвенции из бюджета Удмуртской Республики бюджетам муниципальных районов (городских округов) в Удмуртской Республике 
</t>
  </si>
  <si>
    <t xml:space="preserve">Субвенции из бюджета Удмуртской Республики бюджетам муниципальных районов (городских округов) в Удмуртской Республике 
по проекту закона Удмуртской Республики «О бюджете Удмуртской Республики на 2017 год и на плановый период 2018 и 2019 годов» </t>
  </si>
  <si>
    <t>Приложение № 6</t>
  </si>
  <si>
    <t xml:space="preserve">Министр финансов Удмуртской Республики </t>
  </si>
  <si>
    <t>С.П. Евдокимов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</si>
</sst>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6">
    <font>
      <sz val="10"/>
      <color rgb="FF000000"/>
      <name val="Times New Roman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top" wrapText="1"/>
    </xf>
    <xf numFmtId="164" fontId="1" fillId="0" borderId="0" applyFont="0" applyFill="0" applyBorder="0" applyAlignment="0" applyProtection="0"/>
    <xf numFmtId="0" fontId="5" fillId="0" borderId="0"/>
  </cellStyleXfs>
  <cellXfs count="55">
    <xf numFmtId="0" fontId="0" fillId="0" borderId="0" xfId="0">
      <alignment vertical="top" wrapText="1"/>
    </xf>
    <xf numFmtId="0" fontId="0" fillId="0" borderId="0" xfId="0" applyFont="1" applyFill="1" applyAlignment="1">
      <alignment vertical="top" wrapText="1"/>
    </xf>
    <xf numFmtId="1" fontId="3" fillId="0" borderId="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65" fontId="0" fillId="0" borderId="6" xfId="0" applyNumberFormat="1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0" fillId="0" borderId="7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Fill="1" applyBorder="1" applyAlignment="1">
      <alignment horizontal="center" vertical="center" wrapText="1"/>
    </xf>
    <xf numFmtId="165" fontId="0" fillId="0" borderId="6" xfId="0" applyNumberFormat="1" applyFont="1" applyFill="1" applyBorder="1" applyAlignment="1">
      <alignment horizontal="center" vertical="center" wrapText="1"/>
    </xf>
    <xf numFmtId="1" fontId="0" fillId="0" borderId="9" xfId="0" applyNumberFormat="1" applyFont="1" applyFill="1" applyBorder="1" applyAlignment="1">
      <alignment horizontal="center" vertical="center" wrapText="1"/>
    </xf>
    <xf numFmtId="165" fontId="0" fillId="0" borderId="10" xfId="0" applyNumberFormat="1" applyFont="1" applyFill="1" applyBorder="1" applyAlignment="1">
      <alignment horizontal="left" vertical="center" wrapText="1"/>
    </xf>
    <xf numFmtId="165" fontId="0" fillId="0" borderId="11" xfId="0" applyNumberFormat="1" applyFont="1" applyFill="1" applyBorder="1" applyAlignment="1">
      <alignment horizontal="center" vertical="center" wrapText="1"/>
    </xf>
    <xf numFmtId="165" fontId="0" fillId="0" borderId="9" xfId="0" applyNumberFormat="1" applyFont="1" applyFill="1" applyBorder="1" applyAlignment="1">
      <alignment horizontal="center" vertical="center" wrapText="1"/>
    </xf>
    <xf numFmtId="165" fontId="0" fillId="0" borderId="10" xfId="0" applyNumberFormat="1" applyFont="1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 wrapText="1"/>
    </xf>
    <xf numFmtId="165" fontId="0" fillId="0" borderId="13" xfId="0" applyNumberFormat="1" applyFont="1" applyFill="1" applyBorder="1" applyAlignment="1">
      <alignment horizontal="left" vertical="center" wrapText="1"/>
    </xf>
    <xf numFmtId="165" fontId="0" fillId="0" borderId="14" xfId="0" applyNumberFormat="1" applyFont="1" applyFill="1" applyBorder="1" applyAlignment="1">
      <alignment horizontal="center" vertical="center" wrapText="1"/>
    </xf>
    <xf numFmtId="165" fontId="0" fillId="0" borderId="12" xfId="0" applyNumberFormat="1" applyFont="1" applyFill="1" applyBorder="1" applyAlignment="1">
      <alignment horizontal="center" vertical="center" wrapText="1"/>
    </xf>
    <xf numFmtId="165" fontId="0" fillId="0" borderId="13" xfId="0" applyNumberFormat="1" applyFont="1" applyFill="1" applyBorder="1" applyAlignment="1">
      <alignment horizontal="center" vertical="center" wrapText="1"/>
    </xf>
    <xf numFmtId="165" fontId="0" fillId="0" borderId="15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Fill="1" applyBorder="1" applyAlignment="1">
      <alignment horizontal="center" vertical="top" wrapText="1"/>
    </xf>
    <xf numFmtId="165" fontId="0" fillId="0" borderId="16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2" fillId="0" borderId="0" xfId="1" applyNumberFormat="1" applyFont="1" applyFill="1" applyAlignment="1">
      <alignment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 vertical="top"/>
    </xf>
    <xf numFmtId="0" fontId="1" fillId="0" borderId="0" xfId="0" applyFont="1" applyFill="1" applyAlignment="1">
      <alignment vertical="top" wrapText="1"/>
    </xf>
    <xf numFmtId="165" fontId="1" fillId="0" borderId="0" xfId="0" applyNumberFormat="1" applyFont="1" applyFill="1" applyAlignment="1">
      <alignment vertical="top"/>
    </xf>
    <xf numFmtId="165" fontId="1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horizontal="left" vertical="top"/>
    </xf>
    <xf numFmtId="165" fontId="2" fillId="0" borderId="0" xfId="0" applyNumberFormat="1" applyFont="1" applyFill="1" applyAlignment="1">
      <alignment vertical="top" wrapText="1"/>
    </xf>
    <xf numFmtId="3" fontId="2" fillId="0" borderId="0" xfId="0" applyNumberFormat="1" applyFont="1" applyFill="1" applyAlignment="1">
      <alignment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8" xfId="0" applyNumberFormat="1" applyFont="1" applyFill="1" applyBorder="1" applyAlignment="1">
      <alignment horizontal="center" vertical="top" wrapText="1"/>
    </xf>
    <xf numFmtId="1" fontId="2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5" fontId="2" fillId="0" borderId="13" xfId="0" applyNumberFormat="1" applyFont="1" applyFill="1" applyBorder="1" applyAlignment="1">
      <alignment horizontal="left" vertical="center" wrapText="1"/>
    </xf>
    <xf numFmtId="165" fontId="2" fillId="0" borderId="16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A41"/>
  <sheetViews>
    <sheetView tabSelected="1" view="pageBreakPreview" zoomScale="80" zoomScaleNormal="70" zoomScaleSheetLayoutView="8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C25" sqref="C25"/>
    </sheetView>
  </sheetViews>
  <sheetFormatPr defaultRowHeight="12.75"/>
  <cols>
    <col min="1" max="1" width="4" style="1" customWidth="1"/>
    <col min="2" max="2" width="27.5" style="1" customWidth="1"/>
    <col min="3" max="5" width="14.6640625" style="30" customWidth="1"/>
    <col min="6" max="50" width="14.6640625" style="1" customWidth="1"/>
    <col min="51" max="53" width="28.5" style="1" customWidth="1"/>
    <col min="54" max="74" width="14.6640625" style="1" customWidth="1"/>
    <col min="75" max="77" width="20.6640625" style="1" customWidth="1"/>
    <col min="78" max="78" width="34.83203125" style="1" customWidth="1"/>
    <col min="79" max="81" width="12.83203125" style="1" customWidth="1"/>
    <col min="82" max="87" width="14.6640625" style="1" customWidth="1"/>
    <col min="88" max="90" width="16.33203125" style="1" customWidth="1"/>
    <col min="91" max="96" width="14.6640625" style="1" customWidth="1"/>
    <col min="97" max="99" width="15.6640625" style="1" customWidth="1"/>
    <col min="100" max="105" width="14.6640625" style="1" customWidth="1"/>
    <col min="106" max="16384" width="9.33203125" style="1"/>
  </cols>
  <sheetData>
    <row r="1" spans="1:105">
      <c r="N1" s="33" t="s">
        <v>73</v>
      </c>
    </row>
    <row r="2" spans="1:105" ht="44.25" customHeight="1">
      <c r="C2" s="54" t="s">
        <v>72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3"/>
      <c r="AC2" s="3"/>
      <c r="AD2" s="2"/>
      <c r="AE2" s="2"/>
      <c r="AF2" s="2"/>
    </row>
    <row r="3" spans="1:105" s="4" customFormat="1" ht="178.5" customHeight="1">
      <c r="A3" s="48" t="s">
        <v>0</v>
      </c>
      <c r="B3" s="50" t="s">
        <v>1</v>
      </c>
      <c r="C3" s="45" t="s">
        <v>71</v>
      </c>
      <c r="D3" s="46"/>
      <c r="E3" s="47"/>
      <c r="F3" s="40" t="s">
        <v>2</v>
      </c>
      <c r="G3" s="41"/>
      <c r="H3" s="42"/>
      <c r="I3" s="40" t="s">
        <v>3</v>
      </c>
      <c r="J3" s="41"/>
      <c r="K3" s="42"/>
      <c r="L3" s="40" t="s">
        <v>4</v>
      </c>
      <c r="M3" s="41"/>
      <c r="N3" s="42"/>
      <c r="O3" s="40" t="s">
        <v>5</v>
      </c>
      <c r="P3" s="41"/>
      <c r="Q3" s="42"/>
      <c r="R3" s="40" t="s">
        <v>6</v>
      </c>
      <c r="S3" s="41"/>
      <c r="T3" s="42"/>
      <c r="U3" s="40" t="s">
        <v>7</v>
      </c>
      <c r="V3" s="41"/>
      <c r="W3" s="42"/>
      <c r="X3" s="40" t="s">
        <v>8</v>
      </c>
      <c r="Y3" s="41"/>
      <c r="Z3" s="42"/>
      <c r="AA3" s="40" t="s">
        <v>9</v>
      </c>
      <c r="AB3" s="41"/>
      <c r="AC3" s="42"/>
      <c r="AD3" s="40" t="s">
        <v>10</v>
      </c>
      <c r="AE3" s="41"/>
      <c r="AF3" s="42"/>
      <c r="AG3" s="40" t="s">
        <v>11</v>
      </c>
      <c r="AH3" s="41"/>
      <c r="AI3" s="42"/>
      <c r="AJ3" s="40" t="s">
        <v>12</v>
      </c>
      <c r="AK3" s="41"/>
      <c r="AL3" s="42"/>
      <c r="AM3" s="40" t="s">
        <v>13</v>
      </c>
      <c r="AN3" s="41"/>
      <c r="AO3" s="42"/>
      <c r="AP3" s="40" t="s">
        <v>14</v>
      </c>
      <c r="AQ3" s="41"/>
      <c r="AR3" s="42"/>
      <c r="AS3" s="40" t="s">
        <v>15</v>
      </c>
      <c r="AT3" s="41"/>
      <c r="AU3" s="42"/>
      <c r="AV3" s="40" t="s">
        <v>16</v>
      </c>
      <c r="AW3" s="41"/>
      <c r="AX3" s="42"/>
      <c r="AY3" s="40" t="s">
        <v>17</v>
      </c>
      <c r="AZ3" s="41"/>
      <c r="BA3" s="42"/>
      <c r="BB3" s="40" t="s">
        <v>18</v>
      </c>
      <c r="BC3" s="41"/>
      <c r="BD3" s="42"/>
      <c r="BE3" s="40" t="s">
        <v>19</v>
      </c>
      <c r="BF3" s="41"/>
      <c r="BG3" s="42"/>
      <c r="BH3" s="40" t="s">
        <v>69</v>
      </c>
      <c r="BI3" s="41"/>
      <c r="BJ3" s="42"/>
      <c r="BK3" s="40" t="s">
        <v>20</v>
      </c>
      <c r="BL3" s="41"/>
      <c r="BM3" s="42"/>
      <c r="BN3" s="40" t="s">
        <v>21</v>
      </c>
      <c r="BO3" s="41"/>
      <c r="BP3" s="42"/>
      <c r="BQ3" s="40" t="s">
        <v>22</v>
      </c>
      <c r="BR3" s="41"/>
      <c r="BS3" s="42"/>
      <c r="BT3" s="40" t="s">
        <v>23</v>
      </c>
      <c r="BU3" s="41"/>
      <c r="BV3" s="42"/>
      <c r="BW3" s="40" t="s">
        <v>24</v>
      </c>
      <c r="BX3" s="41"/>
      <c r="BY3" s="42"/>
      <c r="BZ3" s="32" t="s">
        <v>25</v>
      </c>
      <c r="CA3" s="40" t="s">
        <v>26</v>
      </c>
      <c r="CB3" s="41"/>
      <c r="CC3" s="42"/>
      <c r="CD3" s="40" t="s">
        <v>27</v>
      </c>
      <c r="CE3" s="41"/>
      <c r="CF3" s="42"/>
      <c r="CG3" s="40" t="s">
        <v>28</v>
      </c>
      <c r="CH3" s="41"/>
      <c r="CI3" s="42"/>
      <c r="CJ3" s="40" t="s">
        <v>29</v>
      </c>
      <c r="CK3" s="41"/>
      <c r="CL3" s="42"/>
      <c r="CM3" s="40" t="s">
        <v>30</v>
      </c>
      <c r="CN3" s="41"/>
      <c r="CO3" s="42"/>
      <c r="CP3" s="40" t="s">
        <v>67</v>
      </c>
      <c r="CQ3" s="41"/>
      <c r="CR3" s="42"/>
      <c r="CS3" s="40" t="s">
        <v>31</v>
      </c>
      <c r="CT3" s="41"/>
      <c r="CU3" s="42"/>
      <c r="CV3" s="40" t="s">
        <v>68</v>
      </c>
      <c r="CW3" s="41"/>
      <c r="CX3" s="42"/>
      <c r="CY3" s="40" t="s">
        <v>70</v>
      </c>
      <c r="CZ3" s="41"/>
      <c r="DA3" s="42"/>
    </row>
    <row r="4" spans="1:105" s="7" customFormat="1" ht="19.5" customHeight="1">
      <c r="A4" s="49"/>
      <c r="B4" s="51"/>
      <c r="C4" s="5" t="s">
        <v>32</v>
      </c>
      <c r="D4" s="5" t="s">
        <v>33</v>
      </c>
      <c r="E4" s="5" t="s">
        <v>34</v>
      </c>
      <c r="F4" s="5" t="s">
        <v>32</v>
      </c>
      <c r="G4" s="5" t="s">
        <v>33</v>
      </c>
      <c r="H4" s="5" t="s">
        <v>34</v>
      </c>
      <c r="I4" s="5" t="s">
        <v>32</v>
      </c>
      <c r="J4" s="5" t="s">
        <v>33</v>
      </c>
      <c r="K4" s="5" t="s">
        <v>34</v>
      </c>
      <c r="L4" s="5" t="s">
        <v>32</v>
      </c>
      <c r="M4" s="5" t="s">
        <v>33</v>
      </c>
      <c r="N4" s="5" t="s">
        <v>34</v>
      </c>
      <c r="O4" s="5" t="s">
        <v>32</v>
      </c>
      <c r="P4" s="5" t="s">
        <v>33</v>
      </c>
      <c r="Q4" s="5" t="s">
        <v>34</v>
      </c>
      <c r="R4" s="5" t="s">
        <v>32</v>
      </c>
      <c r="S4" s="5" t="s">
        <v>33</v>
      </c>
      <c r="T4" s="5" t="s">
        <v>34</v>
      </c>
      <c r="U4" s="5" t="s">
        <v>32</v>
      </c>
      <c r="V4" s="5" t="s">
        <v>33</v>
      </c>
      <c r="W4" s="5" t="s">
        <v>34</v>
      </c>
      <c r="X4" s="5" t="s">
        <v>32</v>
      </c>
      <c r="Y4" s="5" t="s">
        <v>33</v>
      </c>
      <c r="Z4" s="5" t="s">
        <v>34</v>
      </c>
      <c r="AA4" s="5" t="s">
        <v>32</v>
      </c>
      <c r="AB4" s="5" t="s">
        <v>33</v>
      </c>
      <c r="AC4" s="5" t="s">
        <v>34</v>
      </c>
      <c r="AD4" s="5" t="s">
        <v>32</v>
      </c>
      <c r="AE4" s="5" t="s">
        <v>33</v>
      </c>
      <c r="AF4" s="5" t="s">
        <v>34</v>
      </c>
      <c r="AG4" s="5" t="s">
        <v>32</v>
      </c>
      <c r="AH4" s="5" t="s">
        <v>33</v>
      </c>
      <c r="AI4" s="5" t="s">
        <v>34</v>
      </c>
      <c r="AJ4" s="5" t="s">
        <v>32</v>
      </c>
      <c r="AK4" s="5" t="s">
        <v>33</v>
      </c>
      <c r="AL4" s="5" t="s">
        <v>34</v>
      </c>
      <c r="AM4" s="5" t="s">
        <v>32</v>
      </c>
      <c r="AN4" s="5" t="s">
        <v>33</v>
      </c>
      <c r="AO4" s="5" t="s">
        <v>34</v>
      </c>
      <c r="AP4" s="5" t="s">
        <v>32</v>
      </c>
      <c r="AQ4" s="5" t="s">
        <v>33</v>
      </c>
      <c r="AR4" s="5" t="s">
        <v>34</v>
      </c>
      <c r="AS4" s="5" t="s">
        <v>32</v>
      </c>
      <c r="AT4" s="5" t="s">
        <v>33</v>
      </c>
      <c r="AU4" s="5" t="s">
        <v>34</v>
      </c>
      <c r="AV4" s="5" t="s">
        <v>32</v>
      </c>
      <c r="AW4" s="5" t="s">
        <v>33</v>
      </c>
      <c r="AX4" s="5" t="s">
        <v>34</v>
      </c>
      <c r="AY4" s="5" t="s">
        <v>32</v>
      </c>
      <c r="AZ4" s="5" t="s">
        <v>33</v>
      </c>
      <c r="BA4" s="5" t="s">
        <v>34</v>
      </c>
      <c r="BB4" s="5" t="s">
        <v>32</v>
      </c>
      <c r="BC4" s="5" t="s">
        <v>33</v>
      </c>
      <c r="BD4" s="5" t="s">
        <v>34</v>
      </c>
      <c r="BE4" s="5" t="s">
        <v>32</v>
      </c>
      <c r="BF4" s="5" t="s">
        <v>33</v>
      </c>
      <c r="BG4" s="5" t="s">
        <v>34</v>
      </c>
      <c r="BH4" s="5" t="s">
        <v>32</v>
      </c>
      <c r="BI4" s="5" t="s">
        <v>33</v>
      </c>
      <c r="BJ4" s="5" t="s">
        <v>34</v>
      </c>
      <c r="BK4" s="5" t="s">
        <v>32</v>
      </c>
      <c r="BL4" s="5" t="s">
        <v>33</v>
      </c>
      <c r="BM4" s="5" t="s">
        <v>34</v>
      </c>
      <c r="BN4" s="5" t="s">
        <v>32</v>
      </c>
      <c r="BO4" s="5" t="s">
        <v>33</v>
      </c>
      <c r="BP4" s="5" t="s">
        <v>34</v>
      </c>
      <c r="BQ4" s="5" t="s">
        <v>32</v>
      </c>
      <c r="BR4" s="5" t="s">
        <v>33</v>
      </c>
      <c r="BS4" s="5" t="s">
        <v>34</v>
      </c>
      <c r="BT4" s="5" t="s">
        <v>32</v>
      </c>
      <c r="BU4" s="5" t="s">
        <v>33</v>
      </c>
      <c r="BV4" s="5" t="s">
        <v>34</v>
      </c>
      <c r="BW4" s="5" t="s">
        <v>32</v>
      </c>
      <c r="BX4" s="5" t="s">
        <v>33</v>
      </c>
      <c r="BY4" s="5" t="s">
        <v>34</v>
      </c>
      <c r="BZ4" s="5" t="s">
        <v>32</v>
      </c>
      <c r="CA4" s="5" t="s">
        <v>32</v>
      </c>
      <c r="CB4" s="5" t="s">
        <v>33</v>
      </c>
      <c r="CC4" s="5" t="s">
        <v>34</v>
      </c>
      <c r="CD4" s="5" t="s">
        <v>32</v>
      </c>
      <c r="CE4" s="5" t="s">
        <v>33</v>
      </c>
      <c r="CF4" s="5" t="s">
        <v>34</v>
      </c>
      <c r="CG4" s="5" t="s">
        <v>32</v>
      </c>
      <c r="CH4" s="5" t="s">
        <v>33</v>
      </c>
      <c r="CI4" s="5" t="s">
        <v>34</v>
      </c>
      <c r="CJ4" s="5" t="s">
        <v>32</v>
      </c>
      <c r="CK4" s="5" t="s">
        <v>33</v>
      </c>
      <c r="CL4" s="5" t="s">
        <v>34</v>
      </c>
      <c r="CM4" s="5" t="s">
        <v>32</v>
      </c>
      <c r="CN4" s="5" t="s">
        <v>33</v>
      </c>
      <c r="CO4" s="5" t="s">
        <v>34</v>
      </c>
      <c r="CP4" s="5" t="s">
        <v>32</v>
      </c>
      <c r="CQ4" s="5" t="s">
        <v>33</v>
      </c>
      <c r="CR4" s="5" t="s">
        <v>34</v>
      </c>
      <c r="CS4" s="5" t="s">
        <v>32</v>
      </c>
      <c r="CT4" s="5" t="s">
        <v>33</v>
      </c>
      <c r="CU4" s="5" t="s">
        <v>34</v>
      </c>
      <c r="CV4" s="5" t="s">
        <v>32</v>
      </c>
      <c r="CW4" s="5" t="s">
        <v>33</v>
      </c>
      <c r="CX4" s="6" t="s">
        <v>34</v>
      </c>
      <c r="CY4" s="5" t="s">
        <v>32</v>
      </c>
      <c r="CZ4" s="5" t="s">
        <v>33</v>
      </c>
      <c r="DA4" s="5" t="s">
        <v>34</v>
      </c>
    </row>
    <row r="5" spans="1:105" ht="13.7" customHeight="1">
      <c r="A5" s="8">
        <v>1</v>
      </c>
      <c r="B5" s="9" t="s">
        <v>35</v>
      </c>
      <c r="C5" s="10">
        <f t="shared" ref="C5:C35" si="0">F5+I5+L5+O5+R5+U5+X5+AA5+AD5+AG5+AJ5+AM5+AP5+AS5+AV5+AY5+BB5+BE5+BH5+BK5+BN5+BQ5+BT5+BW5+BZ5+CA5+CD5+CG5+CJ5+CM5+CP5+CS5+CV5+CY5</f>
        <v>294598.59999999998</v>
      </c>
      <c r="D5" s="10">
        <f>G5+J5+M5+P5+S5+V5+Y5+AB5+AE5+AH5+AK5+AN5+AQ5+AT5+AW5+AZ5+BC5+BF5+BI5+BL5+BO5+BR5+BU5+BX5+CB5+CE5+CH5+CK5+CN5+CQ5+CT5+CW5+CZ5</f>
        <v>293033.79999999993</v>
      </c>
      <c r="E5" s="10">
        <f>H5+K5+N5+Q5+T5+W5+Z5+AC5+AF5+AI5+AL5+AO5+AR5+AU5+AX5+BA5+BD5+BG5+BJ5+BM5+BP5+BS5+BV5+BY5+CC5+CF5+CI5+CL5+CO5+CR5+CU5+CX5+DA5</f>
        <v>295890</v>
      </c>
      <c r="F5" s="11">
        <v>183800</v>
      </c>
      <c r="G5" s="11">
        <v>183333.9</v>
      </c>
      <c r="H5" s="11">
        <v>183800</v>
      </c>
      <c r="I5" s="12">
        <v>8268.5</v>
      </c>
      <c r="J5" s="12">
        <v>8268.5</v>
      </c>
      <c r="K5" s="12">
        <v>8268.5</v>
      </c>
      <c r="L5" s="12">
        <v>5487.7</v>
      </c>
      <c r="M5" s="12">
        <v>5487.7</v>
      </c>
      <c r="N5" s="12">
        <v>5487.7</v>
      </c>
      <c r="O5" s="12">
        <v>537.1</v>
      </c>
      <c r="P5" s="12">
        <v>537.1</v>
      </c>
      <c r="Q5" s="12">
        <v>537.1</v>
      </c>
      <c r="R5" s="12">
        <v>0</v>
      </c>
      <c r="S5" s="12">
        <v>0</v>
      </c>
      <c r="T5" s="12">
        <v>0</v>
      </c>
      <c r="U5" s="12">
        <v>8151.2</v>
      </c>
      <c r="V5" s="12">
        <v>9050.7000000000007</v>
      </c>
      <c r="W5" s="12">
        <v>9503.7999999999993</v>
      </c>
      <c r="X5" s="12">
        <v>388.3</v>
      </c>
      <c r="Y5" s="12">
        <v>371.3</v>
      </c>
      <c r="Z5" s="12">
        <v>388.3</v>
      </c>
      <c r="AA5" s="12">
        <v>388.3</v>
      </c>
      <c r="AB5" s="12">
        <v>371.3</v>
      </c>
      <c r="AC5" s="12">
        <v>388.3</v>
      </c>
      <c r="AD5" s="12">
        <v>610.29999999999995</v>
      </c>
      <c r="AE5" s="12">
        <v>610.29999999999995</v>
      </c>
      <c r="AF5" s="12">
        <v>616.29999999999995</v>
      </c>
      <c r="AG5" s="12">
        <v>1045</v>
      </c>
      <c r="AH5" s="12">
        <v>1045</v>
      </c>
      <c r="AI5" s="12">
        <v>1045</v>
      </c>
      <c r="AJ5" s="12">
        <v>22495.599999999999</v>
      </c>
      <c r="AK5" s="12">
        <v>20670.099999999999</v>
      </c>
      <c r="AL5" s="12">
        <v>22495.599999999999</v>
      </c>
      <c r="AM5" s="12">
        <v>3852.8</v>
      </c>
      <c r="AN5" s="12">
        <v>3852.8</v>
      </c>
      <c r="AO5" s="12">
        <v>3852.8</v>
      </c>
      <c r="AP5" s="12">
        <v>104.9</v>
      </c>
      <c r="AQ5" s="12">
        <v>100.3</v>
      </c>
      <c r="AR5" s="12">
        <v>104.9</v>
      </c>
      <c r="AS5" s="12">
        <v>1409.5</v>
      </c>
      <c r="AT5" s="12">
        <v>1347.8</v>
      </c>
      <c r="AU5" s="12">
        <v>1409.5</v>
      </c>
      <c r="AV5" s="12">
        <v>98</v>
      </c>
      <c r="AW5" s="12">
        <v>92.8</v>
      </c>
      <c r="AX5" s="12">
        <v>98</v>
      </c>
      <c r="AY5" s="12">
        <v>0.8</v>
      </c>
      <c r="AZ5" s="12">
        <v>0.8</v>
      </c>
      <c r="BA5" s="12">
        <v>0.8</v>
      </c>
      <c r="BB5" s="12">
        <v>2846</v>
      </c>
      <c r="BC5" s="12">
        <v>2846</v>
      </c>
      <c r="BD5" s="12">
        <v>2846</v>
      </c>
      <c r="BE5" s="12">
        <v>920</v>
      </c>
      <c r="BF5" s="12">
        <v>920</v>
      </c>
      <c r="BG5" s="12">
        <v>920</v>
      </c>
      <c r="BH5" s="12">
        <v>0</v>
      </c>
      <c r="BI5" s="12">
        <v>0</v>
      </c>
      <c r="BJ5" s="12">
        <v>0</v>
      </c>
      <c r="BK5" s="12">
        <v>1500</v>
      </c>
      <c r="BL5" s="12">
        <v>1500</v>
      </c>
      <c r="BM5" s="12">
        <v>1500</v>
      </c>
      <c r="BN5" s="12">
        <v>1089.0999999999999</v>
      </c>
      <c r="BO5" s="12">
        <v>1089.0999999999999</v>
      </c>
      <c r="BP5" s="12">
        <v>1089.0999999999999</v>
      </c>
      <c r="BQ5" s="12">
        <v>0</v>
      </c>
      <c r="BR5" s="12">
        <v>0</v>
      </c>
      <c r="BS5" s="12">
        <v>0</v>
      </c>
      <c r="BT5" s="12">
        <v>230.4</v>
      </c>
      <c r="BU5" s="12">
        <v>230.4</v>
      </c>
      <c r="BV5" s="12">
        <v>230.4</v>
      </c>
      <c r="BW5" s="12">
        <v>130</v>
      </c>
      <c r="BX5" s="12">
        <v>130</v>
      </c>
      <c r="BY5" s="12">
        <v>130</v>
      </c>
      <c r="BZ5" s="12">
        <v>67.2</v>
      </c>
      <c r="CA5" s="12">
        <v>10</v>
      </c>
      <c r="CB5" s="12">
        <v>10</v>
      </c>
      <c r="CC5" s="12">
        <v>10</v>
      </c>
      <c r="CD5" s="12">
        <v>49797</v>
      </c>
      <c r="CE5" s="12">
        <v>49797</v>
      </c>
      <c r="CF5" s="12">
        <v>49797</v>
      </c>
      <c r="CG5" s="12">
        <v>13.8</v>
      </c>
      <c r="CH5" s="12">
        <v>13.8</v>
      </c>
      <c r="CI5" s="12">
        <v>13.8</v>
      </c>
      <c r="CJ5" s="12">
        <v>112.7</v>
      </c>
      <c r="CK5" s="12">
        <v>112.7</v>
      </c>
      <c r="CL5" s="12">
        <v>112.7</v>
      </c>
      <c r="CM5" s="12">
        <v>50</v>
      </c>
      <c r="CN5" s="12">
        <v>50</v>
      </c>
      <c r="CO5" s="12">
        <v>50</v>
      </c>
      <c r="CP5" s="12">
        <v>0</v>
      </c>
      <c r="CQ5" s="12">
        <v>0</v>
      </c>
      <c r="CR5" s="12">
        <v>0</v>
      </c>
      <c r="CS5" s="12">
        <v>1194.4000000000001</v>
      </c>
      <c r="CT5" s="12">
        <v>1194.4000000000001</v>
      </c>
      <c r="CU5" s="12">
        <v>1194.4000000000001</v>
      </c>
      <c r="CV5" s="13">
        <v>0</v>
      </c>
      <c r="CW5" s="13">
        <v>0</v>
      </c>
      <c r="CX5" s="13">
        <v>0</v>
      </c>
      <c r="CY5" s="12">
        <v>0</v>
      </c>
      <c r="CZ5" s="12">
        <v>0</v>
      </c>
      <c r="DA5" s="12">
        <v>0</v>
      </c>
    </row>
    <row r="6" spans="1:105" ht="13.7" customHeight="1">
      <c r="A6" s="14">
        <v>2</v>
      </c>
      <c r="B6" s="15" t="s">
        <v>36</v>
      </c>
      <c r="C6" s="10">
        <f t="shared" si="0"/>
        <v>448230.1</v>
      </c>
      <c r="D6" s="10">
        <f t="shared" ref="D6:D35" si="1">G6+J6+M6+P6+S6+V6+Y6+AB6+AE6+AH6+AK6+AN6+AQ6+AT6+AW6+AZ6+BC6+BF6+BI6+BL6+BO6+BR6+BU6+BX6+CB6+CE6+CH6+CK6+CN6+CQ6+CT6+CW6+CZ6</f>
        <v>444189.99999999994</v>
      </c>
      <c r="E6" s="10">
        <f t="shared" ref="E6:E35" si="2">H6+K6+N6+Q6+T6+W6+Z6+AC6+AF6+AI6+AL6+AO6+AR6+AU6+AX6+BA6+BD6+BG6+BJ6+BM6+BP6+BS6+BV6+BY6+CC6+CF6+CI6+CL6+CO6+CR6+CU6+CX6+DA6</f>
        <v>449491.89999999997</v>
      </c>
      <c r="F6" s="16">
        <v>243783</v>
      </c>
      <c r="G6" s="16">
        <v>243168.1</v>
      </c>
      <c r="H6" s="16">
        <v>243783</v>
      </c>
      <c r="I6" s="17">
        <v>6086</v>
      </c>
      <c r="J6" s="17">
        <v>6086</v>
      </c>
      <c r="K6" s="17">
        <v>6086</v>
      </c>
      <c r="L6" s="17">
        <v>5047.8</v>
      </c>
      <c r="M6" s="17">
        <v>5047.8</v>
      </c>
      <c r="N6" s="17">
        <v>5047.8</v>
      </c>
      <c r="O6" s="17">
        <v>412.1</v>
      </c>
      <c r="P6" s="17">
        <v>412.1</v>
      </c>
      <c r="Q6" s="17">
        <v>412.1</v>
      </c>
      <c r="R6" s="17">
        <v>27754.6</v>
      </c>
      <c r="S6" s="17">
        <v>26028.7</v>
      </c>
      <c r="T6" s="17">
        <v>27754.6</v>
      </c>
      <c r="U6" s="17">
        <v>8292.7999999999993</v>
      </c>
      <c r="V6" s="17">
        <v>9202.5</v>
      </c>
      <c r="W6" s="17">
        <v>9665</v>
      </c>
      <c r="X6" s="17">
        <v>388.3</v>
      </c>
      <c r="Y6" s="17">
        <v>371.3</v>
      </c>
      <c r="Z6" s="17">
        <v>388.3</v>
      </c>
      <c r="AA6" s="17">
        <v>388.3</v>
      </c>
      <c r="AB6" s="17">
        <v>371.3</v>
      </c>
      <c r="AC6" s="17">
        <v>388.3</v>
      </c>
      <c r="AD6" s="17">
        <v>600.4</v>
      </c>
      <c r="AE6" s="17">
        <v>602.6</v>
      </c>
      <c r="AF6" s="17">
        <v>604.4</v>
      </c>
      <c r="AG6" s="17">
        <v>1752</v>
      </c>
      <c r="AH6" s="17">
        <v>1752</v>
      </c>
      <c r="AI6" s="17">
        <v>1752</v>
      </c>
      <c r="AJ6" s="17">
        <v>23131.3</v>
      </c>
      <c r="AK6" s="17">
        <v>20766.7</v>
      </c>
      <c r="AL6" s="17">
        <v>23131.3</v>
      </c>
      <c r="AM6" s="17">
        <v>2344.1</v>
      </c>
      <c r="AN6" s="17">
        <v>2344.1</v>
      </c>
      <c r="AO6" s="17">
        <v>2344.1</v>
      </c>
      <c r="AP6" s="17">
        <v>73.7</v>
      </c>
      <c r="AQ6" s="17">
        <v>70.5</v>
      </c>
      <c r="AR6" s="17">
        <v>73.7</v>
      </c>
      <c r="AS6" s="17">
        <v>2050.3000000000002</v>
      </c>
      <c r="AT6" s="17">
        <v>1960.5</v>
      </c>
      <c r="AU6" s="17">
        <v>2050.3000000000002</v>
      </c>
      <c r="AV6" s="17">
        <v>98</v>
      </c>
      <c r="AW6" s="17">
        <v>92.8</v>
      </c>
      <c r="AX6" s="17">
        <v>98</v>
      </c>
      <c r="AY6" s="17">
        <v>3</v>
      </c>
      <c r="AZ6" s="17">
        <v>3</v>
      </c>
      <c r="BA6" s="17">
        <v>3</v>
      </c>
      <c r="BB6" s="17">
        <v>2847</v>
      </c>
      <c r="BC6" s="17">
        <v>2847</v>
      </c>
      <c r="BD6" s="17">
        <v>2847</v>
      </c>
      <c r="BE6" s="17">
        <v>942</v>
      </c>
      <c r="BF6" s="17">
        <v>942</v>
      </c>
      <c r="BG6" s="17">
        <v>942</v>
      </c>
      <c r="BH6" s="17">
        <v>0</v>
      </c>
      <c r="BI6" s="17">
        <v>0</v>
      </c>
      <c r="BJ6" s="17">
        <v>0</v>
      </c>
      <c r="BK6" s="17">
        <v>2000</v>
      </c>
      <c r="BL6" s="17">
        <v>2000</v>
      </c>
      <c r="BM6" s="17">
        <v>2000</v>
      </c>
      <c r="BN6" s="17">
        <v>1855.3999999999999</v>
      </c>
      <c r="BO6" s="17">
        <v>1855.3999999999999</v>
      </c>
      <c r="BP6" s="17">
        <v>1855.3999999999999</v>
      </c>
      <c r="BQ6" s="17">
        <v>0</v>
      </c>
      <c r="BR6" s="17">
        <v>0</v>
      </c>
      <c r="BS6" s="17">
        <v>0</v>
      </c>
      <c r="BT6" s="17">
        <v>264.8</v>
      </c>
      <c r="BU6" s="17">
        <v>264.8</v>
      </c>
      <c r="BV6" s="17">
        <v>264.8</v>
      </c>
      <c r="BW6" s="17">
        <v>110</v>
      </c>
      <c r="BX6" s="17">
        <v>110</v>
      </c>
      <c r="BY6" s="17">
        <v>110</v>
      </c>
      <c r="BZ6" s="17">
        <v>114.4</v>
      </c>
      <c r="CA6" s="17">
        <v>15</v>
      </c>
      <c r="CB6" s="17">
        <v>15</v>
      </c>
      <c r="CC6" s="17">
        <v>15</v>
      </c>
      <c r="CD6" s="17">
        <v>102122</v>
      </c>
      <c r="CE6" s="17">
        <v>102122</v>
      </c>
      <c r="CF6" s="17">
        <v>102122</v>
      </c>
      <c r="CG6" s="17">
        <v>26</v>
      </c>
      <c r="CH6" s="17">
        <v>26</v>
      </c>
      <c r="CI6" s="17">
        <v>26</v>
      </c>
      <c r="CJ6" s="17">
        <v>394.2</v>
      </c>
      <c r="CK6" s="17">
        <v>394.2</v>
      </c>
      <c r="CL6" s="17">
        <v>394.2</v>
      </c>
      <c r="CM6" s="17">
        <v>50</v>
      </c>
      <c r="CN6" s="17">
        <v>50</v>
      </c>
      <c r="CO6" s="17">
        <v>50</v>
      </c>
      <c r="CP6" s="12">
        <v>0</v>
      </c>
      <c r="CQ6" s="12">
        <v>0</v>
      </c>
      <c r="CR6" s="12">
        <v>0</v>
      </c>
      <c r="CS6" s="12">
        <v>7166.1</v>
      </c>
      <c r="CT6" s="12">
        <v>7166.1</v>
      </c>
      <c r="CU6" s="12">
        <v>7166.1</v>
      </c>
      <c r="CV6" s="18">
        <v>0</v>
      </c>
      <c r="CW6" s="18">
        <v>0</v>
      </c>
      <c r="CX6" s="18">
        <v>0</v>
      </c>
      <c r="CY6" s="12">
        <v>8117.5</v>
      </c>
      <c r="CZ6" s="12">
        <v>8117.5</v>
      </c>
      <c r="DA6" s="12">
        <v>8117.5</v>
      </c>
    </row>
    <row r="7" spans="1:105" ht="13.7" customHeight="1">
      <c r="A7" s="19">
        <v>3</v>
      </c>
      <c r="B7" s="20" t="s">
        <v>37</v>
      </c>
      <c r="C7" s="10">
        <f t="shared" si="0"/>
        <v>225027.09999999989</v>
      </c>
      <c r="D7" s="10">
        <f t="shared" si="1"/>
        <v>225154.39999999991</v>
      </c>
      <c r="E7" s="10">
        <f t="shared" si="2"/>
        <v>225853.89999999991</v>
      </c>
      <c r="F7" s="21">
        <v>140747</v>
      </c>
      <c r="G7" s="21">
        <v>140438.39999999999</v>
      </c>
      <c r="H7" s="21">
        <v>140747</v>
      </c>
      <c r="I7" s="22">
        <v>5342.3</v>
      </c>
      <c r="J7" s="22">
        <v>5342.3</v>
      </c>
      <c r="K7" s="22">
        <v>5342.3</v>
      </c>
      <c r="L7" s="22">
        <v>3270.8</v>
      </c>
      <c r="M7" s="22">
        <v>3270.8</v>
      </c>
      <c r="N7" s="22">
        <v>3270.8</v>
      </c>
      <c r="O7" s="22">
        <v>273.8</v>
      </c>
      <c r="P7" s="22">
        <v>273.8</v>
      </c>
      <c r="Q7" s="22">
        <v>273.8</v>
      </c>
      <c r="R7" s="22">
        <v>0</v>
      </c>
      <c r="S7" s="22">
        <v>0</v>
      </c>
      <c r="T7" s="22">
        <v>0</v>
      </c>
      <c r="U7" s="22">
        <v>5247</v>
      </c>
      <c r="V7" s="22">
        <v>5823.2</v>
      </c>
      <c r="W7" s="22">
        <v>6116.6</v>
      </c>
      <c r="X7" s="22">
        <v>388.3</v>
      </c>
      <c r="Y7" s="22">
        <v>371.3</v>
      </c>
      <c r="Z7" s="22">
        <v>388.3</v>
      </c>
      <c r="AA7" s="22">
        <v>388.3</v>
      </c>
      <c r="AB7" s="22">
        <v>371.3</v>
      </c>
      <c r="AC7" s="22">
        <v>388.3</v>
      </c>
      <c r="AD7" s="22">
        <v>501.1</v>
      </c>
      <c r="AE7" s="22">
        <v>508</v>
      </c>
      <c r="AF7" s="22">
        <v>512.70000000000005</v>
      </c>
      <c r="AG7" s="22">
        <v>856</v>
      </c>
      <c r="AH7" s="22">
        <v>856</v>
      </c>
      <c r="AI7" s="22">
        <v>856</v>
      </c>
      <c r="AJ7" s="22">
        <v>0</v>
      </c>
      <c r="AK7" s="22">
        <v>0</v>
      </c>
      <c r="AL7" s="22">
        <v>0</v>
      </c>
      <c r="AM7" s="22">
        <v>981.3</v>
      </c>
      <c r="AN7" s="22">
        <v>981.3</v>
      </c>
      <c r="AO7" s="22">
        <v>981.3</v>
      </c>
      <c r="AP7" s="22">
        <v>58.3</v>
      </c>
      <c r="AQ7" s="22">
        <v>55.7</v>
      </c>
      <c r="AR7" s="22">
        <v>58.3</v>
      </c>
      <c r="AS7" s="22">
        <v>1164.9000000000001</v>
      </c>
      <c r="AT7" s="22">
        <v>1113.9000000000001</v>
      </c>
      <c r="AU7" s="22">
        <v>1164.9000000000001</v>
      </c>
      <c r="AV7" s="22">
        <v>98</v>
      </c>
      <c r="AW7" s="22">
        <v>92.8</v>
      </c>
      <c r="AX7" s="22">
        <v>98</v>
      </c>
      <c r="AY7" s="22">
        <v>3.8</v>
      </c>
      <c r="AZ7" s="22">
        <v>3.8</v>
      </c>
      <c r="BA7" s="22">
        <v>3.8</v>
      </c>
      <c r="BB7" s="22">
        <v>1503</v>
      </c>
      <c r="BC7" s="22">
        <v>1503</v>
      </c>
      <c r="BD7" s="22">
        <v>1503</v>
      </c>
      <c r="BE7" s="22">
        <v>578</v>
      </c>
      <c r="BF7" s="22">
        <v>578</v>
      </c>
      <c r="BG7" s="22">
        <v>578</v>
      </c>
      <c r="BH7" s="22">
        <v>13</v>
      </c>
      <c r="BI7" s="22">
        <v>13</v>
      </c>
      <c r="BJ7" s="22">
        <v>13</v>
      </c>
      <c r="BK7" s="22">
        <v>1000</v>
      </c>
      <c r="BL7" s="22">
        <v>1000</v>
      </c>
      <c r="BM7" s="22">
        <v>1000</v>
      </c>
      <c r="BN7" s="22">
        <v>948.8</v>
      </c>
      <c r="BO7" s="22">
        <v>948.8</v>
      </c>
      <c r="BP7" s="22">
        <v>948.8</v>
      </c>
      <c r="BQ7" s="22">
        <v>0</v>
      </c>
      <c r="BR7" s="22">
        <v>0</v>
      </c>
      <c r="BS7" s="22">
        <v>0</v>
      </c>
      <c r="BT7" s="22">
        <v>143.9</v>
      </c>
      <c r="BU7" s="22">
        <v>143.9</v>
      </c>
      <c r="BV7" s="22">
        <v>143.9</v>
      </c>
      <c r="BW7" s="22">
        <v>89</v>
      </c>
      <c r="BX7" s="22">
        <v>89</v>
      </c>
      <c r="BY7" s="22">
        <v>89</v>
      </c>
      <c r="BZ7" s="22">
        <v>54.4</v>
      </c>
      <c r="CA7" s="22">
        <v>10</v>
      </c>
      <c r="CB7" s="22">
        <v>10</v>
      </c>
      <c r="CC7" s="22">
        <v>10</v>
      </c>
      <c r="CD7" s="22">
        <v>57483</v>
      </c>
      <c r="CE7" s="22">
        <v>57483</v>
      </c>
      <c r="CF7" s="22">
        <v>57483</v>
      </c>
      <c r="CG7" s="22">
        <v>12</v>
      </c>
      <c r="CH7" s="22">
        <v>12</v>
      </c>
      <c r="CI7" s="22">
        <v>12</v>
      </c>
      <c r="CJ7" s="22">
        <v>238</v>
      </c>
      <c r="CK7" s="22">
        <v>238</v>
      </c>
      <c r="CL7" s="22">
        <v>238</v>
      </c>
      <c r="CM7" s="22">
        <v>50</v>
      </c>
      <c r="CN7" s="22">
        <v>50</v>
      </c>
      <c r="CO7" s="22">
        <v>50</v>
      </c>
      <c r="CP7" s="17">
        <v>0</v>
      </c>
      <c r="CQ7" s="17">
        <v>0</v>
      </c>
      <c r="CR7" s="17">
        <v>0</v>
      </c>
      <c r="CS7" s="18">
        <v>3583.1</v>
      </c>
      <c r="CT7" s="18">
        <v>3583.1</v>
      </c>
      <c r="CU7" s="18">
        <v>3583.1</v>
      </c>
      <c r="CV7" s="23">
        <v>0</v>
      </c>
      <c r="CW7" s="23">
        <v>0</v>
      </c>
      <c r="CX7" s="23">
        <v>0</v>
      </c>
      <c r="CY7" s="12">
        <v>0</v>
      </c>
      <c r="CZ7" s="12">
        <v>0</v>
      </c>
      <c r="DA7" s="12">
        <v>0</v>
      </c>
    </row>
    <row r="8" spans="1:105" ht="13.7" customHeight="1">
      <c r="A8" s="19">
        <v>4</v>
      </c>
      <c r="B8" s="20" t="s">
        <v>38</v>
      </c>
      <c r="C8" s="10">
        <f t="shared" si="0"/>
        <v>310656.79999999993</v>
      </c>
      <c r="D8" s="10">
        <f t="shared" si="1"/>
        <v>309293.90000000002</v>
      </c>
      <c r="E8" s="10">
        <f t="shared" si="2"/>
        <v>311451.59999999998</v>
      </c>
      <c r="F8" s="21">
        <v>175968</v>
      </c>
      <c r="G8" s="21">
        <v>175560.7</v>
      </c>
      <c r="H8" s="21">
        <v>175968</v>
      </c>
      <c r="I8" s="22">
        <v>8756.2000000000007</v>
      </c>
      <c r="J8" s="22">
        <v>8756.2000000000007</v>
      </c>
      <c r="K8" s="22">
        <v>8756.2000000000007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23889.9</v>
      </c>
      <c r="S8" s="22">
        <v>22544.7</v>
      </c>
      <c r="T8" s="22">
        <v>23889.9</v>
      </c>
      <c r="U8" s="22">
        <v>5256.9</v>
      </c>
      <c r="V8" s="22">
        <v>5835</v>
      </c>
      <c r="W8" s="22">
        <v>6129.3</v>
      </c>
      <c r="X8" s="22">
        <v>388.3</v>
      </c>
      <c r="Y8" s="22">
        <v>371.3</v>
      </c>
      <c r="Z8" s="22">
        <v>388.3</v>
      </c>
      <c r="AA8" s="22">
        <v>388.3</v>
      </c>
      <c r="AB8" s="22">
        <v>371.3</v>
      </c>
      <c r="AC8" s="22">
        <v>388.3</v>
      </c>
      <c r="AD8" s="22">
        <v>935.7</v>
      </c>
      <c r="AE8" s="22">
        <v>939.6</v>
      </c>
      <c r="AF8" s="22">
        <v>942.1</v>
      </c>
      <c r="AG8" s="22">
        <v>1338</v>
      </c>
      <c r="AH8" s="22">
        <v>1338</v>
      </c>
      <c r="AI8" s="22">
        <v>1338</v>
      </c>
      <c r="AJ8" s="22">
        <v>0</v>
      </c>
      <c r="AK8" s="22">
        <v>0</v>
      </c>
      <c r="AL8" s="22">
        <v>0</v>
      </c>
      <c r="AM8" s="22">
        <v>2706.7</v>
      </c>
      <c r="AN8" s="22">
        <v>2706.7</v>
      </c>
      <c r="AO8" s="22">
        <v>2706.7</v>
      </c>
      <c r="AP8" s="22">
        <v>100.9</v>
      </c>
      <c r="AQ8" s="22">
        <v>96.5</v>
      </c>
      <c r="AR8" s="22">
        <v>100.9</v>
      </c>
      <c r="AS8" s="22">
        <v>1479.5</v>
      </c>
      <c r="AT8" s="22">
        <v>1414.7</v>
      </c>
      <c r="AU8" s="22">
        <v>1479.5</v>
      </c>
      <c r="AV8" s="22">
        <v>98</v>
      </c>
      <c r="AW8" s="22">
        <v>92.8</v>
      </c>
      <c r="AX8" s="22">
        <v>98</v>
      </c>
      <c r="AY8" s="22">
        <v>0.8</v>
      </c>
      <c r="AZ8" s="22">
        <v>0.8</v>
      </c>
      <c r="BA8" s="22">
        <v>0.8</v>
      </c>
      <c r="BB8" s="22">
        <v>2449</v>
      </c>
      <c r="BC8" s="22">
        <v>2449</v>
      </c>
      <c r="BD8" s="22">
        <v>2449</v>
      </c>
      <c r="BE8" s="22">
        <v>398</v>
      </c>
      <c r="BF8" s="22">
        <v>398</v>
      </c>
      <c r="BG8" s="22">
        <v>398</v>
      </c>
      <c r="BH8" s="22">
        <v>6.5</v>
      </c>
      <c r="BI8" s="22">
        <v>6.5</v>
      </c>
      <c r="BJ8" s="22">
        <v>6.5</v>
      </c>
      <c r="BK8" s="22">
        <v>1480</v>
      </c>
      <c r="BL8" s="22">
        <v>1480</v>
      </c>
      <c r="BM8" s="22">
        <v>1480</v>
      </c>
      <c r="BN8" s="22">
        <v>1677.9</v>
      </c>
      <c r="BO8" s="22">
        <v>1677.9</v>
      </c>
      <c r="BP8" s="22">
        <v>1677.9</v>
      </c>
      <c r="BQ8" s="22">
        <v>0</v>
      </c>
      <c r="BR8" s="22">
        <v>0</v>
      </c>
      <c r="BS8" s="22">
        <v>0</v>
      </c>
      <c r="BT8" s="22">
        <v>368.1</v>
      </c>
      <c r="BU8" s="22">
        <v>368.1</v>
      </c>
      <c r="BV8" s="22">
        <v>368.1</v>
      </c>
      <c r="BW8" s="22">
        <v>41</v>
      </c>
      <c r="BX8" s="22">
        <v>41</v>
      </c>
      <c r="BY8" s="22">
        <v>41</v>
      </c>
      <c r="BZ8" s="22">
        <v>84</v>
      </c>
      <c r="CA8" s="22">
        <v>10</v>
      </c>
      <c r="CB8" s="22">
        <v>10</v>
      </c>
      <c r="CC8" s="22">
        <v>10</v>
      </c>
      <c r="CD8" s="22">
        <v>81302</v>
      </c>
      <c r="CE8" s="22">
        <v>81302</v>
      </c>
      <c r="CF8" s="22">
        <v>81302</v>
      </c>
      <c r="CG8" s="22">
        <v>24</v>
      </c>
      <c r="CH8" s="22">
        <v>24</v>
      </c>
      <c r="CI8" s="22">
        <v>24</v>
      </c>
      <c r="CJ8" s="22">
        <v>1409.1</v>
      </c>
      <c r="CK8" s="22">
        <v>1409.1</v>
      </c>
      <c r="CL8" s="22">
        <v>1409.1</v>
      </c>
      <c r="CM8" s="22">
        <v>100</v>
      </c>
      <c r="CN8" s="22">
        <v>100</v>
      </c>
      <c r="CO8" s="22">
        <v>100</v>
      </c>
      <c r="CP8" s="22">
        <v>0</v>
      </c>
      <c r="CQ8" s="22">
        <v>0</v>
      </c>
      <c r="CR8" s="22">
        <v>0</v>
      </c>
      <c r="CS8" s="23">
        <v>0</v>
      </c>
      <c r="CT8" s="23">
        <v>0</v>
      </c>
      <c r="CU8" s="23">
        <v>0</v>
      </c>
      <c r="CV8" s="23">
        <v>0</v>
      </c>
      <c r="CW8" s="23">
        <v>0</v>
      </c>
      <c r="CX8" s="23">
        <v>0</v>
      </c>
      <c r="CY8" s="12">
        <v>0</v>
      </c>
      <c r="CZ8" s="12">
        <v>0</v>
      </c>
      <c r="DA8" s="12">
        <v>0</v>
      </c>
    </row>
    <row r="9" spans="1:105" ht="13.7" customHeight="1">
      <c r="A9" s="19">
        <v>5</v>
      </c>
      <c r="B9" s="20" t="s">
        <v>39</v>
      </c>
      <c r="C9" s="10">
        <f t="shared" si="0"/>
        <v>206230.19999999998</v>
      </c>
      <c r="D9" s="10">
        <f t="shared" si="1"/>
        <v>203711.99999999997</v>
      </c>
      <c r="E9" s="10">
        <f t="shared" si="2"/>
        <v>206822.3</v>
      </c>
      <c r="F9" s="21">
        <v>118985</v>
      </c>
      <c r="G9" s="21">
        <v>118765.4</v>
      </c>
      <c r="H9" s="21">
        <v>118985</v>
      </c>
      <c r="I9" s="22">
        <v>6323.8</v>
      </c>
      <c r="J9" s="22">
        <v>6323.8</v>
      </c>
      <c r="K9" s="22">
        <v>6323.8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3862.6</v>
      </c>
      <c r="V9" s="22">
        <v>4285.3999999999996</v>
      </c>
      <c r="W9" s="22">
        <v>4500.6000000000004</v>
      </c>
      <c r="X9" s="22">
        <v>388.3</v>
      </c>
      <c r="Y9" s="22">
        <v>371.3</v>
      </c>
      <c r="Z9" s="22">
        <v>388.3</v>
      </c>
      <c r="AA9" s="22">
        <v>388.3</v>
      </c>
      <c r="AB9" s="22">
        <v>371.3</v>
      </c>
      <c r="AC9" s="22">
        <v>388.3</v>
      </c>
      <c r="AD9" s="22">
        <v>159.9</v>
      </c>
      <c r="AE9" s="22">
        <v>170</v>
      </c>
      <c r="AF9" s="22">
        <v>174.8</v>
      </c>
      <c r="AG9" s="22">
        <v>926</v>
      </c>
      <c r="AH9" s="22">
        <v>926</v>
      </c>
      <c r="AI9" s="22">
        <v>926</v>
      </c>
      <c r="AJ9" s="22">
        <v>31575.8</v>
      </c>
      <c r="AK9" s="22">
        <v>28998.400000000001</v>
      </c>
      <c r="AL9" s="22">
        <v>31575.8</v>
      </c>
      <c r="AM9" s="22">
        <v>1085.5999999999999</v>
      </c>
      <c r="AN9" s="22">
        <v>1085.5999999999999</v>
      </c>
      <c r="AO9" s="22">
        <v>1085.5999999999999</v>
      </c>
      <c r="AP9" s="22">
        <v>69.900000000000006</v>
      </c>
      <c r="AQ9" s="22">
        <v>66.8</v>
      </c>
      <c r="AR9" s="22">
        <v>69.900000000000006</v>
      </c>
      <c r="AS9" s="22">
        <v>1164.9000000000001</v>
      </c>
      <c r="AT9" s="22">
        <v>1113.9000000000001</v>
      </c>
      <c r="AU9" s="22">
        <v>1164.9000000000001</v>
      </c>
      <c r="AV9" s="22">
        <v>98</v>
      </c>
      <c r="AW9" s="22">
        <v>92.8</v>
      </c>
      <c r="AX9" s="22">
        <v>98</v>
      </c>
      <c r="AY9" s="22">
        <v>1.5</v>
      </c>
      <c r="AZ9" s="22">
        <v>1.5</v>
      </c>
      <c r="BA9" s="22">
        <v>1.5</v>
      </c>
      <c r="BB9" s="22">
        <v>874</v>
      </c>
      <c r="BC9" s="22">
        <v>874</v>
      </c>
      <c r="BD9" s="22">
        <v>874</v>
      </c>
      <c r="BE9" s="22">
        <v>536</v>
      </c>
      <c r="BF9" s="22">
        <v>536</v>
      </c>
      <c r="BG9" s="22">
        <v>536</v>
      </c>
      <c r="BH9" s="22">
        <v>6.5</v>
      </c>
      <c r="BI9" s="22">
        <v>6.5</v>
      </c>
      <c r="BJ9" s="22">
        <v>6.5</v>
      </c>
      <c r="BK9" s="22">
        <v>1070</v>
      </c>
      <c r="BL9" s="22">
        <v>1070</v>
      </c>
      <c r="BM9" s="22">
        <v>1070</v>
      </c>
      <c r="BN9" s="22">
        <v>955.99999999999989</v>
      </c>
      <c r="BO9" s="22">
        <v>955.99999999999989</v>
      </c>
      <c r="BP9" s="22">
        <v>955.99999999999989</v>
      </c>
      <c r="BQ9" s="22">
        <v>0</v>
      </c>
      <c r="BR9" s="22">
        <v>0</v>
      </c>
      <c r="BS9" s="22">
        <v>0</v>
      </c>
      <c r="BT9" s="22">
        <v>230.4</v>
      </c>
      <c r="BU9" s="22">
        <v>230.4</v>
      </c>
      <c r="BV9" s="22">
        <v>230.4</v>
      </c>
      <c r="BW9" s="22">
        <v>48</v>
      </c>
      <c r="BX9" s="22">
        <v>48</v>
      </c>
      <c r="BY9" s="22">
        <v>48</v>
      </c>
      <c r="BZ9" s="22">
        <v>60.8</v>
      </c>
      <c r="CA9" s="22">
        <v>10</v>
      </c>
      <c r="CB9" s="22">
        <v>10</v>
      </c>
      <c r="CC9" s="22">
        <v>10</v>
      </c>
      <c r="CD9" s="22">
        <v>29901</v>
      </c>
      <c r="CE9" s="22">
        <v>29901</v>
      </c>
      <c r="CF9" s="22">
        <v>29901</v>
      </c>
      <c r="CG9" s="22">
        <v>53</v>
      </c>
      <c r="CH9" s="22">
        <v>53</v>
      </c>
      <c r="CI9" s="22">
        <v>53</v>
      </c>
      <c r="CJ9" s="22">
        <v>248.2</v>
      </c>
      <c r="CK9" s="22">
        <v>248.2</v>
      </c>
      <c r="CL9" s="22">
        <v>248.2</v>
      </c>
      <c r="CM9" s="22">
        <v>50</v>
      </c>
      <c r="CN9" s="22">
        <v>50</v>
      </c>
      <c r="CO9" s="22">
        <v>50</v>
      </c>
      <c r="CP9" s="22">
        <v>0</v>
      </c>
      <c r="CQ9" s="22">
        <v>0</v>
      </c>
      <c r="CR9" s="22">
        <v>0</v>
      </c>
      <c r="CS9" s="23">
        <v>4777.3999999999996</v>
      </c>
      <c r="CT9" s="23">
        <v>4777.3999999999996</v>
      </c>
      <c r="CU9" s="23">
        <v>4777.3999999999996</v>
      </c>
      <c r="CV9" s="23">
        <v>0</v>
      </c>
      <c r="CW9" s="23">
        <v>0</v>
      </c>
      <c r="CX9" s="23">
        <v>0</v>
      </c>
      <c r="CY9" s="12">
        <v>2379.3000000000002</v>
      </c>
      <c r="CZ9" s="12">
        <v>2379.3000000000002</v>
      </c>
      <c r="DA9" s="12">
        <v>2379.3000000000002</v>
      </c>
    </row>
    <row r="10" spans="1:105" ht="13.7" customHeight="1">
      <c r="A10" s="19">
        <v>6</v>
      </c>
      <c r="B10" s="20" t="s">
        <v>40</v>
      </c>
      <c r="C10" s="10">
        <f t="shared" si="0"/>
        <v>127589.69999999997</v>
      </c>
      <c r="D10" s="10">
        <f t="shared" si="1"/>
        <v>127576.69999999998</v>
      </c>
      <c r="E10" s="10">
        <f t="shared" si="2"/>
        <v>127963.09999999998</v>
      </c>
      <c r="F10" s="21">
        <v>82061</v>
      </c>
      <c r="G10" s="21">
        <v>81902.600000000006</v>
      </c>
      <c r="H10" s="21">
        <v>82061</v>
      </c>
      <c r="I10" s="22">
        <v>3885.3</v>
      </c>
      <c r="J10" s="22">
        <v>3885.3</v>
      </c>
      <c r="K10" s="22">
        <v>3885.3</v>
      </c>
      <c r="L10" s="22">
        <v>940.8</v>
      </c>
      <c r="M10" s="22">
        <v>940.8</v>
      </c>
      <c r="N10" s="22">
        <v>940.8</v>
      </c>
      <c r="O10" s="22">
        <v>130</v>
      </c>
      <c r="P10" s="22">
        <v>130</v>
      </c>
      <c r="Q10" s="22">
        <v>130</v>
      </c>
      <c r="R10" s="22">
        <v>0</v>
      </c>
      <c r="S10" s="22">
        <v>0</v>
      </c>
      <c r="T10" s="22">
        <v>0</v>
      </c>
      <c r="U10" s="22">
        <v>2413.4</v>
      </c>
      <c r="V10" s="22">
        <v>2678.9</v>
      </c>
      <c r="W10" s="22">
        <v>2813.2</v>
      </c>
      <c r="X10" s="22">
        <v>388.3</v>
      </c>
      <c r="Y10" s="22">
        <v>371.3</v>
      </c>
      <c r="Z10" s="22">
        <v>388.3</v>
      </c>
      <c r="AA10" s="22">
        <v>388.3</v>
      </c>
      <c r="AB10" s="22">
        <v>371.3</v>
      </c>
      <c r="AC10" s="22">
        <v>388.3</v>
      </c>
      <c r="AD10" s="22">
        <v>547</v>
      </c>
      <c r="AE10" s="22">
        <v>549.4</v>
      </c>
      <c r="AF10" s="22">
        <v>551</v>
      </c>
      <c r="AG10" s="22">
        <v>465</v>
      </c>
      <c r="AH10" s="22">
        <v>465</v>
      </c>
      <c r="AI10" s="22">
        <v>465</v>
      </c>
      <c r="AJ10" s="22">
        <v>0</v>
      </c>
      <c r="AK10" s="22">
        <v>0</v>
      </c>
      <c r="AL10" s="22">
        <v>0</v>
      </c>
      <c r="AM10" s="22">
        <v>664.9</v>
      </c>
      <c r="AN10" s="22">
        <v>664.9</v>
      </c>
      <c r="AO10" s="22">
        <v>664.9</v>
      </c>
      <c r="AP10" s="22">
        <v>42.7</v>
      </c>
      <c r="AQ10" s="22">
        <v>40.799999999999997</v>
      </c>
      <c r="AR10" s="22">
        <v>42.7</v>
      </c>
      <c r="AS10" s="22">
        <v>1164.9000000000001</v>
      </c>
      <c r="AT10" s="22">
        <v>1113.9000000000001</v>
      </c>
      <c r="AU10" s="22">
        <v>1164.9000000000001</v>
      </c>
      <c r="AV10" s="22">
        <v>98</v>
      </c>
      <c r="AW10" s="22">
        <v>92.8</v>
      </c>
      <c r="AX10" s="22">
        <v>98</v>
      </c>
      <c r="AY10" s="22">
        <v>0.8</v>
      </c>
      <c r="AZ10" s="22">
        <v>0.8</v>
      </c>
      <c r="BA10" s="22">
        <v>0.8</v>
      </c>
      <c r="BB10" s="22">
        <v>858</v>
      </c>
      <c r="BC10" s="22">
        <v>858</v>
      </c>
      <c r="BD10" s="22">
        <v>858</v>
      </c>
      <c r="BE10" s="22">
        <v>397</v>
      </c>
      <c r="BF10" s="22">
        <v>397</v>
      </c>
      <c r="BG10" s="22">
        <v>397</v>
      </c>
      <c r="BH10" s="22">
        <v>0</v>
      </c>
      <c r="BI10" s="22">
        <v>0</v>
      </c>
      <c r="BJ10" s="22">
        <v>0</v>
      </c>
      <c r="BK10" s="22">
        <v>985</v>
      </c>
      <c r="BL10" s="22">
        <v>985</v>
      </c>
      <c r="BM10" s="22">
        <v>985</v>
      </c>
      <c r="BN10" s="22">
        <v>616.70000000000005</v>
      </c>
      <c r="BO10" s="22">
        <v>616.70000000000005</v>
      </c>
      <c r="BP10" s="22">
        <v>616.70000000000005</v>
      </c>
      <c r="BQ10" s="22">
        <v>0</v>
      </c>
      <c r="BR10" s="22">
        <v>0</v>
      </c>
      <c r="BS10" s="22">
        <v>0</v>
      </c>
      <c r="BT10" s="22">
        <v>143.9</v>
      </c>
      <c r="BU10" s="22">
        <v>143.9</v>
      </c>
      <c r="BV10" s="22">
        <v>143.9</v>
      </c>
      <c r="BW10" s="22">
        <v>28</v>
      </c>
      <c r="BX10" s="22">
        <v>28</v>
      </c>
      <c r="BY10" s="22">
        <v>28</v>
      </c>
      <c r="BZ10" s="22">
        <v>30.4</v>
      </c>
      <c r="CA10" s="22">
        <v>10</v>
      </c>
      <c r="CB10" s="22">
        <v>10</v>
      </c>
      <c r="CC10" s="22">
        <v>10</v>
      </c>
      <c r="CD10" s="22">
        <v>29902</v>
      </c>
      <c r="CE10" s="22">
        <v>29902</v>
      </c>
      <c r="CF10" s="22">
        <v>29902</v>
      </c>
      <c r="CG10" s="22">
        <v>12</v>
      </c>
      <c r="CH10" s="22">
        <v>12</v>
      </c>
      <c r="CI10" s="22">
        <v>12</v>
      </c>
      <c r="CJ10" s="22">
        <v>121.9</v>
      </c>
      <c r="CK10" s="22">
        <v>121.9</v>
      </c>
      <c r="CL10" s="22">
        <v>121.9</v>
      </c>
      <c r="CM10" s="22">
        <v>100</v>
      </c>
      <c r="CN10" s="22">
        <v>100</v>
      </c>
      <c r="CO10" s="22">
        <v>100</v>
      </c>
      <c r="CP10" s="22">
        <v>0</v>
      </c>
      <c r="CQ10" s="22">
        <v>0</v>
      </c>
      <c r="CR10" s="22">
        <v>0</v>
      </c>
      <c r="CS10" s="23">
        <v>1194.4000000000001</v>
      </c>
      <c r="CT10" s="23">
        <v>1194.4000000000001</v>
      </c>
      <c r="CU10" s="23">
        <v>1194.4000000000001</v>
      </c>
      <c r="CV10" s="23">
        <v>0</v>
      </c>
      <c r="CW10" s="23">
        <v>0</v>
      </c>
      <c r="CX10" s="23">
        <v>0</v>
      </c>
      <c r="CY10" s="12">
        <v>0</v>
      </c>
      <c r="CZ10" s="12">
        <v>0</v>
      </c>
      <c r="DA10" s="12">
        <v>0</v>
      </c>
    </row>
    <row r="11" spans="1:105" ht="13.7" customHeight="1">
      <c r="A11" s="19">
        <v>7</v>
      </c>
      <c r="B11" s="20" t="s">
        <v>41</v>
      </c>
      <c r="C11" s="10">
        <f t="shared" si="0"/>
        <v>192898.69999999998</v>
      </c>
      <c r="D11" s="10">
        <f t="shared" si="1"/>
        <v>192809.8</v>
      </c>
      <c r="E11" s="10">
        <f t="shared" si="2"/>
        <v>193278.8</v>
      </c>
      <c r="F11" s="21">
        <v>117140</v>
      </c>
      <c r="G11" s="21">
        <v>116906.5</v>
      </c>
      <c r="H11" s="21">
        <v>117140</v>
      </c>
      <c r="I11" s="22">
        <v>3728.8</v>
      </c>
      <c r="J11" s="22">
        <v>3728.8</v>
      </c>
      <c r="K11" s="22">
        <v>3728.8</v>
      </c>
      <c r="L11" s="22">
        <v>2382.6</v>
      </c>
      <c r="M11" s="22">
        <v>2382.6</v>
      </c>
      <c r="N11" s="22">
        <v>2382.6</v>
      </c>
      <c r="O11" s="22">
        <v>144.4</v>
      </c>
      <c r="P11" s="22">
        <v>144.4</v>
      </c>
      <c r="Q11" s="22">
        <v>144.4</v>
      </c>
      <c r="R11" s="22">
        <v>0</v>
      </c>
      <c r="S11" s="22">
        <v>0</v>
      </c>
      <c r="T11" s="22">
        <v>0</v>
      </c>
      <c r="U11" s="22">
        <v>2509.9</v>
      </c>
      <c r="V11" s="22">
        <v>2786.5</v>
      </c>
      <c r="W11" s="22">
        <v>2925.9</v>
      </c>
      <c r="X11" s="22">
        <v>388.3</v>
      </c>
      <c r="Y11" s="22">
        <v>371.3</v>
      </c>
      <c r="Z11" s="22">
        <v>388.3</v>
      </c>
      <c r="AA11" s="22">
        <v>388.3</v>
      </c>
      <c r="AB11" s="22">
        <v>371.3</v>
      </c>
      <c r="AC11" s="22">
        <v>388.3</v>
      </c>
      <c r="AD11" s="22">
        <v>515.5</v>
      </c>
      <c r="AE11" s="22">
        <v>518.29999999999995</v>
      </c>
      <c r="AF11" s="22">
        <v>522</v>
      </c>
      <c r="AG11" s="22">
        <v>666</v>
      </c>
      <c r="AH11" s="22">
        <v>666</v>
      </c>
      <c r="AI11" s="22">
        <v>666</v>
      </c>
      <c r="AJ11" s="22">
        <v>0</v>
      </c>
      <c r="AK11" s="22">
        <v>0</v>
      </c>
      <c r="AL11" s="22">
        <v>0</v>
      </c>
      <c r="AM11" s="22">
        <v>2392.3000000000002</v>
      </c>
      <c r="AN11" s="22">
        <v>2392.3000000000002</v>
      </c>
      <c r="AO11" s="22">
        <v>2392.3000000000002</v>
      </c>
      <c r="AP11" s="22">
        <v>50.5</v>
      </c>
      <c r="AQ11" s="22">
        <v>48.3</v>
      </c>
      <c r="AR11" s="22">
        <v>50.5</v>
      </c>
      <c r="AS11" s="22">
        <v>1164.9000000000001</v>
      </c>
      <c r="AT11" s="22">
        <v>1113.9000000000001</v>
      </c>
      <c r="AU11" s="22">
        <v>1164.9000000000001</v>
      </c>
      <c r="AV11" s="22">
        <v>98</v>
      </c>
      <c r="AW11" s="22">
        <v>92.8</v>
      </c>
      <c r="AX11" s="22">
        <v>98</v>
      </c>
      <c r="AY11" s="22">
        <v>0.8</v>
      </c>
      <c r="AZ11" s="22">
        <v>0.8</v>
      </c>
      <c r="BA11" s="22">
        <v>0.8</v>
      </c>
      <c r="BB11" s="22">
        <v>4777</v>
      </c>
      <c r="BC11" s="22">
        <v>4777</v>
      </c>
      <c r="BD11" s="22">
        <v>4777</v>
      </c>
      <c r="BE11" s="22">
        <v>374</v>
      </c>
      <c r="BF11" s="22">
        <v>374</v>
      </c>
      <c r="BG11" s="22">
        <v>374</v>
      </c>
      <c r="BH11" s="22">
        <v>6.5</v>
      </c>
      <c r="BI11" s="22">
        <v>6.5</v>
      </c>
      <c r="BJ11" s="22">
        <v>6.5</v>
      </c>
      <c r="BK11" s="22">
        <v>1050</v>
      </c>
      <c r="BL11" s="22">
        <v>1050</v>
      </c>
      <c r="BM11" s="22">
        <v>1050</v>
      </c>
      <c r="BN11" s="22">
        <v>679.6</v>
      </c>
      <c r="BO11" s="22">
        <v>679.6</v>
      </c>
      <c r="BP11" s="22">
        <v>679.6</v>
      </c>
      <c r="BQ11" s="22">
        <v>0</v>
      </c>
      <c r="BR11" s="22">
        <v>0</v>
      </c>
      <c r="BS11" s="22">
        <v>0</v>
      </c>
      <c r="BT11" s="22">
        <v>143.9</v>
      </c>
      <c r="BU11" s="22">
        <v>143.9</v>
      </c>
      <c r="BV11" s="22">
        <v>143.9</v>
      </c>
      <c r="BW11" s="22">
        <v>34</v>
      </c>
      <c r="BX11" s="22">
        <v>34</v>
      </c>
      <c r="BY11" s="22">
        <v>34</v>
      </c>
      <c r="BZ11" s="22">
        <v>42.4</v>
      </c>
      <c r="CA11" s="22">
        <v>10</v>
      </c>
      <c r="CB11" s="22">
        <v>10</v>
      </c>
      <c r="CC11" s="22">
        <v>10</v>
      </c>
      <c r="CD11" s="22">
        <v>52943</v>
      </c>
      <c r="CE11" s="22">
        <v>52943</v>
      </c>
      <c r="CF11" s="22">
        <v>52943</v>
      </c>
      <c r="CG11" s="22">
        <v>12</v>
      </c>
      <c r="CH11" s="22">
        <v>12</v>
      </c>
      <c r="CI11" s="22">
        <v>12</v>
      </c>
      <c r="CJ11" s="22">
        <v>61.6</v>
      </c>
      <c r="CK11" s="22">
        <v>61.6</v>
      </c>
      <c r="CL11" s="22">
        <v>61.6</v>
      </c>
      <c r="CM11" s="22">
        <v>0</v>
      </c>
      <c r="CN11" s="22">
        <v>0</v>
      </c>
      <c r="CO11" s="22">
        <v>0</v>
      </c>
      <c r="CP11" s="22">
        <v>0</v>
      </c>
      <c r="CQ11" s="22">
        <v>0</v>
      </c>
      <c r="CR11" s="22">
        <v>0</v>
      </c>
      <c r="CS11" s="23">
        <v>1194.4000000000001</v>
      </c>
      <c r="CT11" s="23">
        <v>1194.4000000000001</v>
      </c>
      <c r="CU11" s="23">
        <v>1194.4000000000001</v>
      </c>
      <c r="CV11" s="24">
        <v>0</v>
      </c>
      <c r="CW11" s="23">
        <v>0</v>
      </c>
      <c r="CX11" s="23">
        <v>0</v>
      </c>
      <c r="CY11" s="12">
        <v>0</v>
      </c>
      <c r="CZ11" s="12">
        <v>0</v>
      </c>
      <c r="DA11" s="12">
        <v>0</v>
      </c>
    </row>
    <row r="12" spans="1:105" ht="13.7" customHeight="1">
      <c r="A12" s="19">
        <v>8</v>
      </c>
      <c r="B12" s="20" t="s">
        <v>42</v>
      </c>
      <c r="C12" s="10">
        <f t="shared" si="0"/>
        <v>716843.20000000007</v>
      </c>
      <c r="D12" s="10">
        <f t="shared" si="1"/>
        <v>714423.1</v>
      </c>
      <c r="E12" s="10">
        <f t="shared" si="2"/>
        <v>719417.60000000009</v>
      </c>
      <c r="F12" s="21">
        <v>389044</v>
      </c>
      <c r="G12" s="21">
        <v>387968.1</v>
      </c>
      <c r="H12" s="21">
        <v>389044</v>
      </c>
      <c r="I12" s="22">
        <v>14921.4</v>
      </c>
      <c r="J12" s="22">
        <v>14921.4</v>
      </c>
      <c r="K12" s="22">
        <v>14921.4</v>
      </c>
      <c r="L12" s="22">
        <v>14212.3</v>
      </c>
      <c r="M12" s="22">
        <v>14212.3</v>
      </c>
      <c r="N12" s="22">
        <v>14212.3</v>
      </c>
      <c r="O12" s="22">
        <v>744.9</v>
      </c>
      <c r="P12" s="22">
        <v>744.9</v>
      </c>
      <c r="Q12" s="22">
        <v>744.9</v>
      </c>
      <c r="R12" s="22">
        <v>40752.6</v>
      </c>
      <c r="S12" s="22">
        <v>38014.6</v>
      </c>
      <c r="T12" s="22">
        <v>40752.6</v>
      </c>
      <c r="U12" s="22">
        <v>17029.099999999999</v>
      </c>
      <c r="V12" s="22">
        <v>18885.099999999999</v>
      </c>
      <c r="W12" s="22">
        <v>19833.900000000001</v>
      </c>
      <c r="X12" s="22">
        <v>388.3</v>
      </c>
      <c r="Y12" s="22">
        <v>371.3</v>
      </c>
      <c r="Z12" s="22">
        <v>388.3</v>
      </c>
      <c r="AA12" s="22">
        <v>776.6</v>
      </c>
      <c r="AB12" s="22">
        <v>742.6</v>
      </c>
      <c r="AC12" s="22">
        <v>776.6</v>
      </c>
      <c r="AD12" s="22">
        <v>1106</v>
      </c>
      <c r="AE12" s="22">
        <v>1106</v>
      </c>
      <c r="AF12" s="22">
        <v>1106</v>
      </c>
      <c r="AG12" s="22">
        <v>3961</v>
      </c>
      <c r="AH12" s="22">
        <v>3961</v>
      </c>
      <c r="AI12" s="22">
        <v>3961</v>
      </c>
      <c r="AJ12" s="22">
        <v>0</v>
      </c>
      <c r="AK12" s="22">
        <v>0</v>
      </c>
      <c r="AL12" s="22">
        <v>0</v>
      </c>
      <c r="AM12" s="22">
        <v>7735.7</v>
      </c>
      <c r="AN12" s="22">
        <v>7735.7</v>
      </c>
      <c r="AO12" s="22">
        <v>7735.7</v>
      </c>
      <c r="AP12" s="22">
        <v>190.2</v>
      </c>
      <c r="AQ12" s="22">
        <v>181.9</v>
      </c>
      <c r="AR12" s="22">
        <v>190.2</v>
      </c>
      <c r="AS12" s="22">
        <v>3820.9</v>
      </c>
      <c r="AT12" s="22">
        <v>3653.6</v>
      </c>
      <c r="AU12" s="22">
        <v>3820.9</v>
      </c>
      <c r="AV12" s="22">
        <v>98</v>
      </c>
      <c r="AW12" s="22">
        <v>92.8</v>
      </c>
      <c r="AX12" s="22">
        <v>98</v>
      </c>
      <c r="AY12" s="22">
        <v>3</v>
      </c>
      <c r="AZ12" s="22">
        <v>3</v>
      </c>
      <c r="BA12" s="22">
        <v>3</v>
      </c>
      <c r="BB12" s="22">
        <v>4760</v>
      </c>
      <c r="BC12" s="22">
        <v>4760</v>
      </c>
      <c r="BD12" s="22">
        <v>4760</v>
      </c>
      <c r="BE12" s="22">
        <v>876</v>
      </c>
      <c r="BF12" s="22">
        <v>876</v>
      </c>
      <c r="BG12" s="22">
        <v>876</v>
      </c>
      <c r="BH12" s="22">
        <v>13</v>
      </c>
      <c r="BI12" s="22">
        <v>13</v>
      </c>
      <c r="BJ12" s="22">
        <v>13</v>
      </c>
      <c r="BK12" s="22">
        <v>2520</v>
      </c>
      <c r="BL12" s="22">
        <v>2520</v>
      </c>
      <c r="BM12" s="22">
        <v>2520</v>
      </c>
      <c r="BN12" s="22">
        <v>3140.2999999999997</v>
      </c>
      <c r="BO12" s="22">
        <v>3140.2999999999997</v>
      </c>
      <c r="BP12" s="22">
        <v>3140.2999999999997</v>
      </c>
      <c r="BQ12" s="22">
        <v>0</v>
      </c>
      <c r="BR12" s="22">
        <v>0</v>
      </c>
      <c r="BS12" s="22">
        <v>0</v>
      </c>
      <c r="BT12" s="22">
        <v>880.3</v>
      </c>
      <c r="BU12" s="22">
        <v>880.3</v>
      </c>
      <c r="BV12" s="22">
        <v>880.3</v>
      </c>
      <c r="BW12" s="22">
        <v>137</v>
      </c>
      <c r="BX12" s="22">
        <v>137</v>
      </c>
      <c r="BY12" s="22">
        <v>137</v>
      </c>
      <c r="BZ12" s="22">
        <v>230.4</v>
      </c>
      <c r="CA12" s="22">
        <v>27</v>
      </c>
      <c r="CB12" s="22">
        <v>27</v>
      </c>
      <c r="CC12" s="22">
        <v>27</v>
      </c>
      <c r="CD12" s="22">
        <v>201490</v>
      </c>
      <c r="CE12" s="22">
        <v>201490</v>
      </c>
      <c r="CF12" s="22">
        <v>201490</v>
      </c>
      <c r="CG12" s="22">
        <v>110</v>
      </c>
      <c r="CH12" s="22">
        <v>110</v>
      </c>
      <c r="CI12" s="22">
        <v>110</v>
      </c>
      <c r="CJ12" s="22">
        <v>1059.8</v>
      </c>
      <c r="CK12" s="22">
        <v>1059.8</v>
      </c>
      <c r="CL12" s="22">
        <v>1059.8</v>
      </c>
      <c r="CM12" s="22">
        <v>240</v>
      </c>
      <c r="CN12" s="22">
        <v>240</v>
      </c>
      <c r="CO12" s="22">
        <v>240</v>
      </c>
      <c r="CP12" s="22">
        <v>0</v>
      </c>
      <c r="CQ12" s="22">
        <v>0</v>
      </c>
      <c r="CR12" s="22">
        <v>0</v>
      </c>
      <c r="CS12" s="23">
        <v>4777.3999999999996</v>
      </c>
      <c r="CT12" s="23">
        <v>4777.3999999999996</v>
      </c>
      <c r="CU12" s="23">
        <v>4777.3999999999996</v>
      </c>
      <c r="CV12" s="25">
        <v>1798</v>
      </c>
      <c r="CW12" s="26">
        <v>1798</v>
      </c>
      <c r="CX12" s="23">
        <v>1798</v>
      </c>
      <c r="CY12" s="12">
        <v>0</v>
      </c>
      <c r="CZ12" s="12">
        <v>0</v>
      </c>
      <c r="DA12" s="12">
        <v>0</v>
      </c>
    </row>
    <row r="13" spans="1:105" ht="13.7" customHeight="1">
      <c r="A13" s="19">
        <v>9</v>
      </c>
      <c r="B13" s="20" t="s">
        <v>43</v>
      </c>
      <c r="C13" s="10">
        <f t="shared" si="0"/>
        <v>449394.39999999997</v>
      </c>
      <c r="D13" s="10">
        <f t="shared" si="1"/>
        <v>446714.4</v>
      </c>
      <c r="E13" s="10">
        <f t="shared" si="2"/>
        <v>450530.19999999995</v>
      </c>
      <c r="F13" s="21">
        <v>234104</v>
      </c>
      <c r="G13" s="21">
        <v>233460.1</v>
      </c>
      <c r="H13" s="21">
        <v>234104</v>
      </c>
      <c r="I13" s="22">
        <v>7945.3</v>
      </c>
      <c r="J13" s="22">
        <v>7945.3</v>
      </c>
      <c r="K13" s="22">
        <v>7945.3</v>
      </c>
      <c r="L13" s="22">
        <v>7978.7</v>
      </c>
      <c r="M13" s="22">
        <v>7978.7</v>
      </c>
      <c r="N13" s="22">
        <v>7978.7</v>
      </c>
      <c r="O13" s="22">
        <v>441.4</v>
      </c>
      <c r="P13" s="22">
        <v>441.4</v>
      </c>
      <c r="Q13" s="22">
        <v>441.4</v>
      </c>
      <c r="R13" s="22">
        <v>38804.699999999997</v>
      </c>
      <c r="S13" s="22">
        <v>36224.400000000001</v>
      </c>
      <c r="T13" s="22">
        <v>38804.699999999997</v>
      </c>
      <c r="U13" s="22">
        <v>7636.9</v>
      </c>
      <c r="V13" s="22">
        <v>8471.7000000000007</v>
      </c>
      <c r="W13" s="22">
        <v>8896.5</v>
      </c>
      <c r="X13" s="22">
        <v>388.3</v>
      </c>
      <c r="Y13" s="22">
        <v>371.3</v>
      </c>
      <c r="Z13" s="22">
        <v>388.3</v>
      </c>
      <c r="AA13" s="22">
        <v>776.6</v>
      </c>
      <c r="AB13" s="22">
        <v>742.6</v>
      </c>
      <c r="AC13" s="22">
        <v>776.6</v>
      </c>
      <c r="AD13" s="22">
        <v>1302.8</v>
      </c>
      <c r="AE13" s="22">
        <v>1306.3</v>
      </c>
      <c r="AF13" s="22">
        <v>1308.5999999999999</v>
      </c>
      <c r="AG13" s="22">
        <v>2039</v>
      </c>
      <c r="AH13" s="22">
        <v>2039</v>
      </c>
      <c r="AI13" s="22">
        <v>2039</v>
      </c>
      <c r="AJ13" s="22">
        <v>0</v>
      </c>
      <c r="AK13" s="22">
        <v>0</v>
      </c>
      <c r="AL13" s="22">
        <v>0</v>
      </c>
      <c r="AM13" s="22">
        <v>1421.9</v>
      </c>
      <c r="AN13" s="22">
        <v>1421.9</v>
      </c>
      <c r="AO13" s="22">
        <v>1421.9</v>
      </c>
      <c r="AP13" s="22">
        <v>85.4</v>
      </c>
      <c r="AQ13" s="22">
        <v>81.7</v>
      </c>
      <c r="AR13" s="22">
        <v>85.4</v>
      </c>
      <c r="AS13" s="22">
        <v>2388.1</v>
      </c>
      <c r="AT13" s="22">
        <v>2283.5</v>
      </c>
      <c r="AU13" s="22">
        <v>2388.1</v>
      </c>
      <c r="AV13" s="22">
        <v>98</v>
      </c>
      <c r="AW13" s="22">
        <v>92.8</v>
      </c>
      <c r="AX13" s="22">
        <v>98</v>
      </c>
      <c r="AY13" s="22">
        <v>3</v>
      </c>
      <c r="AZ13" s="22">
        <v>3</v>
      </c>
      <c r="BA13" s="22">
        <v>3</v>
      </c>
      <c r="BB13" s="22">
        <v>2954</v>
      </c>
      <c r="BC13" s="22">
        <v>2954</v>
      </c>
      <c r="BD13" s="22">
        <v>2954</v>
      </c>
      <c r="BE13" s="22">
        <v>750</v>
      </c>
      <c r="BF13" s="22">
        <v>750</v>
      </c>
      <c r="BG13" s="22">
        <v>750</v>
      </c>
      <c r="BH13" s="22">
        <v>13</v>
      </c>
      <c r="BI13" s="22">
        <v>13</v>
      </c>
      <c r="BJ13" s="22">
        <v>13</v>
      </c>
      <c r="BK13" s="22">
        <v>2050</v>
      </c>
      <c r="BL13" s="22">
        <v>2050</v>
      </c>
      <c r="BM13" s="22">
        <v>2050</v>
      </c>
      <c r="BN13" s="22">
        <v>1235.6999999999998</v>
      </c>
      <c r="BO13" s="22">
        <v>1235.6999999999998</v>
      </c>
      <c r="BP13" s="22">
        <v>1235.6999999999998</v>
      </c>
      <c r="BQ13" s="22">
        <v>597.20000000000005</v>
      </c>
      <c r="BR13" s="22">
        <v>597.20000000000005</v>
      </c>
      <c r="BS13" s="22">
        <v>597.20000000000005</v>
      </c>
      <c r="BT13" s="22">
        <v>215.1</v>
      </c>
      <c r="BU13" s="22">
        <v>215.1</v>
      </c>
      <c r="BV13" s="22">
        <v>215.1</v>
      </c>
      <c r="BW13" s="22">
        <v>137</v>
      </c>
      <c r="BX13" s="22">
        <v>137</v>
      </c>
      <c r="BY13" s="22">
        <v>137</v>
      </c>
      <c r="BZ13" s="22">
        <v>129.6</v>
      </c>
      <c r="CA13" s="22">
        <v>10</v>
      </c>
      <c r="CB13" s="22">
        <v>10</v>
      </c>
      <c r="CC13" s="22">
        <v>10</v>
      </c>
      <c r="CD13" s="22">
        <v>131855</v>
      </c>
      <c r="CE13" s="22">
        <v>131855</v>
      </c>
      <c r="CF13" s="22">
        <v>131855</v>
      </c>
      <c r="CG13" s="22">
        <v>17</v>
      </c>
      <c r="CH13" s="22">
        <v>17</v>
      </c>
      <c r="CI13" s="22">
        <v>17</v>
      </c>
      <c r="CJ13" s="22">
        <v>912.9</v>
      </c>
      <c r="CK13" s="22">
        <v>912.9</v>
      </c>
      <c r="CL13" s="22">
        <v>912.9</v>
      </c>
      <c r="CM13" s="22">
        <v>50</v>
      </c>
      <c r="CN13" s="22">
        <v>50</v>
      </c>
      <c r="CO13" s="22">
        <v>50</v>
      </c>
      <c r="CP13" s="22">
        <v>0</v>
      </c>
      <c r="CQ13" s="22">
        <v>0</v>
      </c>
      <c r="CR13" s="22">
        <v>0</v>
      </c>
      <c r="CS13" s="23">
        <v>2388.6999999999998</v>
      </c>
      <c r="CT13" s="23">
        <v>2388.6999999999998</v>
      </c>
      <c r="CU13" s="23">
        <v>2388.6999999999998</v>
      </c>
      <c r="CV13" s="18">
        <v>0</v>
      </c>
      <c r="CW13" s="23">
        <v>0</v>
      </c>
      <c r="CX13" s="23">
        <v>0</v>
      </c>
      <c r="CY13" s="12">
        <v>665.1</v>
      </c>
      <c r="CZ13" s="12">
        <v>665.1</v>
      </c>
      <c r="DA13" s="12">
        <v>665.1</v>
      </c>
    </row>
    <row r="14" spans="1:105" ht="13.7" customHeight="1">
      <c r="A14" s="19">
        <v>10</v>
      </c>
      <c r="B14" s="20" t="s">
        <v>44</v>
      </c>
      <c r="C14" s="10">
        <f t="shared" si="0"/>
        <v>220136.4</v>
      </c>
      <c r="D14" s="10">
        <f t="shared" si="1"/>
        <v>220025.39999999997</v>
      </c>
      <c r="E14" s="10">
        <f t="shared" si="2"/>
        <v>220596.6</v>
      </c>
      <c r="F14" s="21">
        <v>117980</v>
      </c>
      <c r="G14" s="21">
        <v>117676.4</v>
      </c>
      <c r="H14" s="21">
        <v>117980</v>
      </c>
      <c r="I14" s="22">
        <v>5596.3</v>
      </c>
      <c r="J14" s="22">
        <v>5596.3</v>
      </c>
      <c r="K14" s="22">
        <v>5596.3</v>
      </c>
      <c r="L14" s="22">
        <v>12280.3</v>
      </c>
      <c r="M14" s="22">
        <v>12280.3</v>
      </c>
      <c r="N14" s="22">
        <v>12280.3</v>
      </c>
      <c r="O14" s="22">
        <v>846.1</v>
      </c>
      <c r="P14" s="22">
        <v>846.1</v>
      </c>
      <c r="Q14" s="22">
        <v>846.1</v>
      </c>
      <c r="R14" s="22">
        <v>0</v>
      </c>
      <c r="S14" s="22">
        <v>0</v>
      </c>
      <c r="T14" s="22">
        <v>0</v>
      </c>
      <c r="U14" s="22">
        <v>3124.3</v>
      </c>
      <c r="V14" s="22">
        <v>3469.3</v>
      </c>
      <c r="W14" s="22">
        <v>3642.7</v>
      </c>
      <c r="X14" s="22">
        <v>388.3</v>
      </c>
      <c r="Y14" s="22">
        <v>371.3</v>
      </c>
      <c r="Z14" s="22">
        <v>388.3</v>
      </c>
      <c r="AA14" s="22">
        <v>388.3</v>
      </c>
      <c r="AB14" s="22">
        <v>371.3</v>
      </c>
      <c r="AC14" s="22">
        <v>388.3</v>
      </c>
      <c r="AD14" s="22">
        <v>411.6</v>
      </c>
      <c r="AE14" s="22">
        <v>412.5</v>
      </c>
      <c r="AF14" s="22">
        <v>413.4</v>
      </c>
      <c r="AG14" s="22">
        <v>944</v>
      </c>
      <c r="AH14" s="22">
        <v>944</v>
      </c>
      <c r="AI14" s="22">
        <v>944</v>
      </c>
      <c r="AJ14" s="22">
        <v>0</v>
      </c>
      <c r="AK14" s="22">
        <v>0</v>
      </c>
      <c r="AL14" s="22">
        <v>0</v>
      </c>
      <c r="AM14" s="22">
        <v>2270.4</v>
      </c>
      <c r="AN14" s="22">
        <v>2270.4</v>
      </c>
      <c r="AO14" s="22">
        <v>2270.4</v>
      </c>
      <c r="AP14" s="22">
        <v>69.900000000000006</v>
      </c>
      <c r="AQ14" s="22">
        <v>66.8</v>
      </c>
      <c r="AR14" s="22">
        <v>69.900000000000006</v>
      </c>
      <c r="AS14" s="22">
        <v>1164.9000000000001</v>
      </c>
      <c r="AT14" s="22">
        <v>1113.9000000000001</v>
      </c>
      <c r="AU14" s="22">
        <v>1164.9000000000001</v>
      </c>
      <c r="AV14" s="22">
        <v>98</v>
      </c>
      <c r="AW14" s="22">
        <v>92.8</v>
      </c>
      <c r="AX14" s="22">
        <v>98</v>
      </c>
      <c r="AY14" s="22">
        <v>4.5</v>
      </c>
      <c r="AZ14" s="22">
        <v>4.5</v>
      </c>
      <c r="BA14" s="22">
        <v>4.5</v>
      </c>
      <c r="BB14" s="22">
        <v>1519</v>
      </c>
      <c r="BC14" s="22">
        <v>1519</v>
      </c>
      <c r="BD14" s="22">
        <v>1519</v>
      </c>
      <c r="BE14" s="22">
        <v>334</v>
      </c>
      <c r="BF14" s="22">
        <v>334</v>
      </c>
      <c r="BG14" s="22">
        <v>334</v>
      </c>
      <c r="BH14" s="22">
        <v>6.5</v>
      </c>
      <c r="BI14" s="22">
        <v>6.5</v>
      </c>
      <c r="BJ14" s="22">
        <v>6.5</v>
      </c>
      <c r="BK14" s="22">
        <v>1340</v>
      </c>
      <c r="BL14" s="22">
        <v>1340</v>
      </c>
      <c r="BM14" s="22">
        <v>1340</v>
      </c>
      <c r="BN14" s="22">
        <v>939.5</v>
      </c>
      <c r="BO14" s="22">
        <v>939.5</v>
      </c>
      <c r="BP14" s="22">
        <v>939.5</v>
      </c>
      <c r="BQ14" s="22">
        <v>597.20000000000005</v>
      </c>
      <c r="BR14" s="22">
        <v>597.20000000000005</v>
      </c>
      <c r="BS14" s="22">
        <v>597.20000000000005</v>
      </c>
      <c r="BT14" s="22">
        <v>143.9</v>
      </c>
      <c r="BU14" s="22">
        <v>143.9</v>
      </c>
      <c r="BV14" s="22">
        <v>143.9</v>
      </c>
      <c r="BW14" s="22">
        <v>75</v>
      </c>
      <c r="BX14" s="22">
        <v>75</v>
      </c>
      <c r="BY14" s="22">
        <v>75</v>
      </c>
      <c r="BZ14" s="22">
        <v>60</v>
      </c>
      <c r="CA14" s="22">
        <v>10</v>
      </c>
      <c r="CB14" s="22">
        <v>10</v>
      </c>
      <c r="CC14" s="22">
        <v>10</v>
      </c>
      <c r="CD14" s="22">
        <v>63221</v>
      </c>
      <c r="CE14" s="22">
        <v>63221</v>
      </c>
      <c r="CF14" s="22">
        <v>63221</v>
      </c>
      <c r="CG14" s="22">
        <v>13</v>
      </c>
      <c r="CH14" s="22">
        <v>13</v>
      </c>
      <c r="CI14" s="22">
        <v>13</v>
      </c>
      <c r="CJ14" s="22">
        <v>238.7</v>
      </c>
      <c r="CK14" s="22">
        <v>238.7</v>
      </c>
      <c r="CL14" s="22">
        <v>238.7</v>
      </c>
      <c r="CM14" s="22">
        <v>100</v>
      </c>
      <c r="CN14" s="22">
        <v>100</v>
      </c>
      <c r="CO14" s="22">
        <v>100</v>
      </c>
      <c r="CP14" s="22">
        <v>0</v>
      </c>
      <c r="CQ14" s="22">
        <v>0</v>
      </c>
      <c r="CR14" s="22">
        <v>0</v>
      </c>
      <c r="CS14" s="23">
        <v>5971.7</v>
      </c>
      <c r="CT14" s="23">
        <v>5971.7</v>
      </c>
      <c r="CU14" s="23">
        <v>5971.7</v>
      </c>
      <c r="CV14" s="23">
        <v>0</v>
      </c>
      <c r="CW14" s="23">
        <v>0</v>
      </c>
      <c r="CX14" s="23">
        <v>0</v>
      </c>
      <c r="CY14" s="12">
        <v>0</v>
      </c>
      <c r="CZ14" s="12">
        <v>0</v>
      </c>
      <c r="DA14" s="12">
        <v>0</v>
      </c>
    </row>
    <row r="15" spans="1:105" ht="13.7" customHeight="1">
      <c r="A15" s="19">
        <v>11</v>
      </c>
      <c r="B15" s="20" t="s">
        <v>45</v>
      </c>
      <c r="C15" s="10">
        <f t="shared" si="0"/>
        <v>205199.89999999997</v>
      </c>
      <c r="D15" s="10">
        <f t="shared" si="1"/>
        <v>201608.8</v>
      </c>
      <c r="E15" s="10">
        <f t="shared" si="2"/>
        <v>205554.5</v>
      </c>
      <c r="F15" s="21">
        <v>113893</v>
      </c>
      <c r="G15" s="21">
        <v>113688.3</v>
      </c>
      <c r="H15" s="21">
        <v>113893</v>
      </c>
      <c r="I15" s="22">
        <v>3247.2</v>
      </c>
      <c r="J15" s="22">
        <v>3247.2</v>
      </c>
      <c r="K15" s="22">
        <v>3247.2</v>
      </c>
      <c r="L15" s="22">
        <v>3154.4</v>
      </c>
      <c r="M15" s="22">
        <v>3154.4</v>
      </c>
      <c r="N15" s="22">
        <v>3154.4</v>
      </c>
      <c r="O15" s="22">
        <v>272.60000000000002</v>
      </c>
      <c r="P15" s="22">
        <v>272.60000000000002</v>
      </c>
      <c r="Q15" s="22">
        <v>272.60000000000002</v>
      </c>
      <c r="R15" s="22">
        <v>0</v>
      </c>
      <c r="S15" s="22">
        <v>0</v>
      </c>
      <c r="T15" s="22">
        <v>0</v>
      </c>
      <c r="U15" s="22">
        <v>2352.1</v>
      </c>
      <c r="V15" s="22">
        <v>2613.6</v>
      </c>
      <c r="W15" s="22">
        <v>2745.2</v>
      </c>
      <c r="X15" s="22">
        <v>388.3</v>
      </c>
      <c r="Y15" s="22">
        <v>371.3</v>
      </c>
      <c r="Z15" s="22">
        <v>388.3</v>
      </c>
      <c r="AA15" s="22">
        <v>388.3</v>
      </c>
      <c r="AB15" s="22">
        <v>371.3</v>
      </c>
      <c r="AC15" s="22">
        <v>388.3</v>
      </c>
      <c r="AD15" s="22">
        <v>440.4</v>
      </c>
      <c r="AE15" s="22">
        <v>440.4</v>
      </c>
      <c r="AF15" s="22">
        <v>442.7</v>
      </c>
      <c r="AG15" s="22">
        <v>613</v>
      </c>
      <c r="AH15" s="22">
        <v>613</v>
      </c>
      <c r="AI15" s="22">
        <v>613</v>
      </c>
      <c r="AJ15" s="22">
        <v>47239.5</v>
      </c>
      <c r="AK15" s="22">
        <v>43724.1</v>
      </c>
      <c r="AL15" s="22">
        <v>47239.5</v>
      </c>
      <c r="AM15" s="22">
        <v>714</v>
      </c>
      <c r="AN15" s="22">
        <v>714</v>
      </c>
      <c r="AO15" s="22">
        <v>714</v>
      </c>
      <c r="AP15" s="22">
        <v>34.9</v>
      </c>
      <c r="AQ15" s="22">
        <v>33.4</v>
      </c>
      <c r="AR15" s="22">
        <v>34.9</v>
      </c>
      <c r="AS15" s="22">
        <v>1164.9000000000001</v>
      </c>
      <c r="AT15" s="22">
        <v>1113.9000000000001</v>
      </c>
      <c r="AU15" s="22">
        <v>1164.9000000000001</v>
      </c>
      <c r="AV15" s="22">
        <v>98</v>
      </c>
      <c r="AW15" s="22">
        <v>92.8</v>
      </c>
      <c r="AX15" s="22">
        <v>98</v>
      </c>
      <c r="AY15" s="22">
        <v>1.5</v>
      </c>
      <c r="AZ15" s="22">
        <v>1.5</v>
      </c>
      <c r="BA15" s="22">
        <v>1.5</v>
      </c>
      <c r="BB15" s="22">
        <v>836</v>
      </c>
      <c r="BC15" s="22">
        <v>836</v>
      </c>
      <c r="BD15" s="22">
        <v>836</v>
      </c>
      <c r="BE15" s="22">
        <v>396</v>
      </c>
      <c r="BF15" s="22">
        <v>396</v>
      </c>
      <c r="BG15" s="22">
        <v>396</v>
      </c>
      <c r="BH15" s="22">
        <v>0</v>
      </c>
      <c r="BI15" s="22">
        <v>0</v>
      </c>
      <c r="BJ15" s="22">
        <v>0</v>
      </c>
      <c r="BK15" s="22">
        <v>1060</v>
      </c>
      <c r="BL15" s="22">
        <v>1060</v>
      </c>
      <c r="BM15" s="22">
        <v>1060</v>
      </c>
      <c r="BN15" s="22">
        <v>904.4</v>
      </c>
      <c r="BO15" s="22">
        <v>904.4</v>
      </c>
      <c r="BP15" s="22">
        <v>904.4</v>
      </c>
      <c r="BQ15" s="22">
        <v>0</v>
      </c>
      <c r="BR15" s="22">
        <v>0</v>
      </c>
      <c r="BS15" s="22">
        <v>0</v>
      </c>
      <c r="BT15" s="22">
        <v>143.9</v>
      </c>
      <c r="BU15" s="22">
        <v>143.9</v>
      </c>
      <c r="BV15" s="22">
        <v>143.9</v>
      </c>
      <c r="BW15" s="22">
        <v>55</v>
      </c>
      <c r="BX15" s="22">
        <v>55</v>
      </c>
      <c r="BY15" s="22">
        <v>55</v>
      </c>
      <c r="BZ15" s="22">
        <v>40.799999999999997</v>
      </c>
      <c r="CA15" s="22">
        <v>10</v>
      </c>
      <c r="CB15" s="22">
        <v>10</v>
      </c>
      <c r="CC15" s="22">
        <v>10</v>
      </c>
      <c r="CD15" s="22">
        <v>24449</v>
      </c>
      <c r="CE15" s="22">
        <v>24449</v>
      </c>
      <c r="CF15" s="22">
        <v>24449</v>
      </c>
      <c r="CG15" s="22">
        <v>12</v>
      </c>
      <c r="CH15" s="22">
        <v>12</v>
      </c>
      <c r="CI15" s="22">
        <v>12</v>
      </c>
      <c r="CJ15" s="22">
        <v>852</v>
      </c>
      <c r="CK15" s="22">
        <v>852</v>
      </c>
      <c r="CL15" s="22">
        <v>852</v>
      </c>
      <c r="CM15" s="22">
        <v>50</v>
      </c>
      <c r="CN15" s="22">
        <v>50</v>
      </c>
      <c r="CO15" s="22">
        <v>50</v>
      </c>
      <c r="CP15" s="22">
        <v>0</v>
      </c>
      <c r="CQ15" s="22">
        <v>0</v>
      </c>
      <c r="CR15" s="22">
        <v>0</v>
      </c>
      <c r="CS15" s="23">
        <v>2388.6999999999998</v>
      </c>
      <c r="CT15" s="23">
        <v>2388.6999999999998</v>
      </c>
      <c r="CU15" s="23">
        <v>2388.6999999999998</v>
      </c>
      <c r="CV15" s="23">
        <v>0</v>
      </c>
      <c r="CW15" s="23">
        <v>0</v>
      </c>
      <c r="CX15" s="23">
        <v>0</v>
      </c>
      <c r="CY15" s="12">
        <v>0</v>
      </c>
      <c r="CZ15" s="12">
        <v>0</v>
      </c>
      <c r="DA15" s="12">
        <v>0</v>
      </c>
    </row>
    <row r="16" spans="1:105" ht="13.7" customHeight="1">
      <c r="A16" s="19">
        <v>12</v>
      </c>
      <c r="B16" s="20" t="s">
        <v>46</v>
      </c>
      <c r="C16" s="10">
        <f t="shared" si="0"/>
        <v>271872.49999999994</v>
      </c>
      <c r="D16" s="10">
        <f t="shared" si="1"/>
        <v>269847.79999999993</v>
      </c>
      <c r="E16" s="10">
        <f t="shared" si="2"/>
        <v>272748.59999999998</v>
      </c>
      <c r="F16" s="21">
        <v>157845</v>
      </c>
      <c r="G16" s="21">
        <v>157444.9</v>
      </c>
      <c r="H16" s="21">
        <v>157845</v>
      </c>
      <c r="I16" s="22">
        <v>6976</v>
      </c>
      <c r="J16" s="22">
        <v>6976</v>
      </c>
      <c r="K16" s="22">
        <v>6976</v>
      </c>
      <c r="L16" s="22">
        <v>5035.3</v>
      </c>
      <c r="M16" s="22">
        <v>5035.3</v>
      </c>
      <c r="N16" s="22">
        <v>5035.3</v>
      </c>
      <c r="O16" s="22">
        <v>412</v>
      </c>
      <c r="P16" s="22">
        <v>412</v>
      </c>
      <c r="Q16" s="22">
        <v>412</v>
      </c>
      <c r="R16" s="22">
        <v>27990</v>
      </c>
      <c r="S16" s="22">
        <v>25911.7</v>
      </c>
      <c r="T16" s="22">
        <v>27990</v>
      </c>
      <c r="U16" s="22">
        <v>5736.2</v>
      </c>
      <c r="V16" s="22">
        <v>6367.1</v>
      </c>
      <c r="W16" s="22">
        <v>6686</v>
      </c>
      <c r="X16" s="22">
        <v>388.3</v>
      </c>
      <c r="Y16" s="22">
        <v>371.3</v>
      </c>
      <c r="Z16" s="22">
        <v>388.3</v>
      </c>
      <c r="AA16" s="22">
        <v>388.3</v>
      </c>
      <c r="AB16" s="22">
        <v>371.3</v>
      </c>
      <c r="AC16" s="22">
        <v>388.3</v>
      </c>
      <c r="AD16" s="22">
        <v>836</v>
      </c>
      <c r="AE16" s="22">
        <v>836</v>
      </c>
      <c r="AF16" s="22">
        <v>836.7</v>
      </c>
      <c r="AG16" s="22">
        <v>1142</v>
      </c>
      <c r="AH16" s="22">
        <v>1142</v>
      </c>
      <c r="AI16" s="22">
        <v>1142</v>
      </c>
      <c r="AJ16" s="22">
        <v>0</v>
      </c>
      <c r="AK16" s="22">
        <v>0</v>
      </c>
      <c r="AL16" s="22">
        <v>0</v>
      </c>
      <c r="AM16" s="22">
        <v>1168.0999999999999</v>
      </c>
      <c r="AN16" s="22">
        <v>1168.0999999999999</v>
      </c>
      <c r="AO16" s="22">
        <v>1168.0999999999999</v>
      </c>
      <c r="AP16" s="22">
        <v>73.7</v>
      </c>
      <c r="AQ16" s="22">
        <v>70.5</v>
      </c>
      <c r="AR16" s="22">
        <v>73.7</v>
      </c>
      <c r="AS16" s="22">
        <v>1378.5</v>
      </c>
      <c r="AT16" s="22">
        <v>1318.1</v>
      </c>
      <c r="AU16" s="22">
        <v>1378.5</v>
      </c>
      <c r="AV16" s="22">
        <v>98</v>
      </c>
      <c r="AW16" s="22">
        <v>92.8</v>
      </c>
      <c r="AX16" s="22">
        <v>98</v>
      </c>
      <c r="AY16" s="22">
        <v>0.8</v>
      </c>
      <c r="AZ16" s="22">
        <v>0.8</v>
      </c>
      <c r="BA16" s="22">
        <v>0.8</v>
      </c>
      <c r="BB16" s="22">
        <v>1647</v>
      </c>
      <c r="BC16" s="22">
        <v>1647</v>
      </c>
      <c r="BD16" s="22">
        <v>1647</v>
      </c>
      <c r="BE16" s="22">
        <v>819</v>
      </c>
      <c r="BF16" s="22">
        <v>819</v>
      </c>
      <c r="BG16" s="22">
        <v>819</v>
      </c>
      <c r="BH16" s="22">
        <v>6.5</v>
      </c>
      <c r="BI16" s="22">
        <v>6.5</v>
      </c>
      <c r="BJ16" s="22">
        <v>6.5</v>
      </c>
      <c r="BK16" s="22">
        <v>1400</v>
      </c>
      <c r="BL16" s="22">
        <v>1400</v>
      </c>
      <c r="BM16" s="22">
        <v>1400</v>
      </c>
      <c r="BN16" s="22">
        <v>1390</v>
      </c>
      <c r="BO16" s="22">
        <v>1390</v>
      </c>
      <c r="BP16" s="22">
        <v>1390</v>
      </c>
      <c r="BQ16" s="22">
        <v>0</v>
      </c>
      <c r="BR16" s="22">
        <v>0</v>
      </c>
      <c r="BS16" s="22">
        <v>0</v>
      </c>
      <c r="BT16" s="22">
        <v>178.3</v>
      </c>
      <c r="BU16" s="22">
        <v>178.3</v>
      </c>
      <c r="BV16" s="22">
        <v>178.3</v>
      </c>
      <c r="BW16" s="22">
        <v>89</v>
      </c>
      <c r="BX16" s="22">
        <v>89</v>
      </c>
      <c r="BY16" s="22">
        <v>89</v>
      </c>
      <c r="BZ16" s="22">
        <v>74.400000000000006</v>
      </c>
      <c r="CA16" s="22">
        <v>10</v>
      </c>
      <c r="CB16" s="22">
        <v>10</v>
      </c>
      <c r="CC16" s="22">
        <v>10</v>
      </c>
      <c r="CD16" s="22">
        <v>55886</v>
      </c>
      <c r="CE16" s="22">
        <v>55886</v>
      </c>
      <c r="CF16" s="22">
        <v>55886</v>
      </c>
      <c r="CG16" s="22">
        <v>14</v>
      </c>
      <c r="CH16" s="22">
        <v>14</v>
      </c>
      <c r="CI16" s="22">
        <v>14</v>
      </c>
      <c r="CJ16" s="22">
        <v>840.1</v>
      </c>
      <c r="CK16" s="22">
        <v>840.1</v>
      </c>
      <c r="CL16" s="22">
        <v>840.1</v>
      </c>
      <c r="CM16" s="22">
        <v>50</v>
      </c>
      <c r="CN16" s="22">
        <v>50</v>
      </c>
      <c r="CO16" s="22">
        <v>50</v>
      </c>
      <c r="CP16" s="22">
        <v>0</v>
      </c>
      <c r="CQ16" s="22">
        <v>0</v>
      </c>
      <c r="CR16" s="22">
        <v>0</v>
      </c>
      <c r="CS16" s="23">
        <v>0</v>
      </c>
      <c r="CT16" s="23">
        <v>0</v>
      </c>
      <c r="CU16" s="23">
        <v>0</v>
      </c>
      <c r="CV16" s="23">
        <v>0</v>
      </c>
      <c r="CW16" s="23">
        <v>0</v>
      </c>
      <c r="CX16" s="23">
        <v>0</v>
      </c>
      <c r="CY16" s="12">
        <v>0</v>
      </c>
      <c r="CZ16" s="12">
        <v>0</v>
      </c>
      <c r="DA16" s="12">
        <v>0</v>
      </c>
    </row>
    <row r="17" spans="1:105" ht="13.7" customHeight="1">
      <c r="A17" s="19">
        <v>13</v>
      </c>
      <c r="B17" s="20" t="s">
        <v>47</v>
      </c>
      <c r="C17" s="10">
        <f t="shared" si="0"/>
        <v>303744.79999999993</v>
      </c>
      <c r="D17" s="10">
        <f t="shared" si="1"/>
        <v>303630.09999999992</v>
      </c>
      <c r="E17" s="10">
        <f t="shared" si="2"/>
        <v>304298.09999999992</v>
      </c>
      <c r="F17" s="21">
        <v>178265</v>
      </c>
      <c r="G17" s="21">
        <v>177906</v>
      </c>
      <c r="H17" s="21">
        <v>178265</v>
      </c>
      <c r="I17" s="22">
        <v>9567</v>
      </c>
      <c r="J17" s="22">
        <v>9567</v>
      </c>
      <c r="K17" s="22">
        <v>9567</v>
      </c>
      <c r="L17" s="22">
        <v>1255.5</v>
      </c>
      <c r="M17" s="22">
        <v>1255.5</v>
      </c>
      <c r="N17" s="22">
        <v>1255.5</v>
      </c>
      <c r="O17" s="22">
        <v>133.1</v>
      </c>
      <c r="P17" s="22">
        <v>133.1</v>
      </c>
      <c r="Q17" s="22">
        <v>133.1</v>
      </c>
      <c r="R17" s="22">
        <v>0</v>
      </c>
      <c r="S17" s="22">
        <v>0</v>
      </c>
      <c r="T17" s="22">
        <v>0</v>
      </c>
      <c r="U17" s="22">
        <v>3695.6</v>
      </c>
      <c r="V17" s="22">
        <v>4102</v>
      </c>
      <c r="W17" s="22">
        <v>4307.8999999999996</v>
      </c>
      <c r="X17" s="22">
        <v>388.3</v>
      </c>
      <c r="Y17" s="22">
        <v>371.3</v>
      </c>
      <c r="Z17" s="22">
        <v>388.3</v>
      </c>
      <c r="AA17" s="22">
        <v>388.3</v>
      </c>
      <c r="AB17" s="22">
        <v>371.3</v>
      </c>
      <c r="AC17" s="22">
        <v>388.3</v>
      </c>
      <c r="AD17" s="22">
        <v>645.79999999999995</v>
      </c>
      <c r="AE17" s="22">
        <v>648.9</v>
      </c>
      <c r="AF17" s="22">
        <v>654</v>
      </c>
      <c r="AG17" s="22">
        <v>1055</v>
      </c>
      <c r="AH17" s="22">
        <v>1055</v>
      </c>
      <c r="AI17" s="22">
        <v>1055</v>
      </c>
      <c r="AJ17" s="22">
        <v>0</v>
      </c>
      <c r="AK17" s="22">
        <v>0</v>
      </c>
      <c r="AL17" s="22">
        <v>0</v>
      </c>
      <c r="AM17" s="22">
        <v>952.5</v>
      </c>
      <c r="AN17" s="22">
        <v>952.5</v>
      </c>
      <c r="AO17" s="22">
        <v>952.5</v>
      </c>
      <c r="AP17" s="22">
        <v>100.9</v>
      </c>
      <c r="AQ17" s="22">
        <v>96.5</v>
      </c>
      <c r="AR17" s="22">
        <v>100.9</v>
      </c>
      <c r="AS17" s="22">
        <v>1242.5999999999999</v>
      </c>
      <c r="AT17" s="22">
        <v>1188.2</v>
      </c>
      <c r="AU17" s="22">
        <v>1242.5999999999999</v>
      </c>
      <c r="AV17" s="22">
        <v>98</v>
      </c>
      <c r="AW17" s="22">
        <v>92.8</v>
      </c>
      <c r="AX17" s="22">
        <v>98</v>
      </c>
      <c r="AY17" s="22">
        <v>5.3</v>
      </c>
      <c r="AZ17" s="22">
        <v>5.3</v>
      </c>
      <c r="BA17" s="22">
        <v>5.3</v>
      </c>
      <c r="BB17" s="22">
        <v>1869</v>
      </c>
      <c r="BC17" s="22">
        <v>1869</v>
      </c>
      <c r="BD17" s="22">
        <v>1869</v>
      </c>
      <c r="BE17" s="22">
        <v>303</v>
      </c>
      <c r="BF17" s="22">
        <v>303</v>
      </c>
      <c r="BG17" s="22">
        <v>303</v>
      </c>
      <c r="BH17" s="22">
        <v>6.5</v>
      </c>
      <c r="BI17" s="22">
        <v>6.5</v>
      </c>
      <c r="BJ17" s="22">
        <v>6.5</v>
      </c>
      <c r="BK17" s="22">
        <v>1550</v>
      </c>
      <c r="BL17" s="22">
        <v>1550</v>
      </c>
      <c r="BM17" s="22">
        <v>1550</v>
      </c>
      <c r="BN17" s="22">
        <v>1484.9</v>
      </c>
      <c r="BO17" s="22">
        <v>1484.9</v>
      </c>
      <c r="BP17" s="22">
        <v>1484.9</v>
      </c>
      <c r="BQ17" s="22">
        <v>0</v>
      </c>
      <c r="BR17" s="22">
        <v>0</v>
      </c>
      <c r="BS17" s="22">
        <v>0</v>
      </c>
      <c r="BT17" s="22">
        <v>143.9</v>
      </c>
      <c r="BU17" s="22">
        <v>143.9</v>
      </c>
      <c r="BV17" s="22">
        <v>143.9</v>
      </c>
      <c r="BW17" s="22">
        <v>48</v>
      </c>
      <c r="BX17" s="22">
        <v>48</v>
      </c>
      <c r="BY17" s="22">
        <v>48</v>
      </c>
      <c r="BZ17" s="22">
        <v>67.2</v>
      </c>
      <c r="CA17" s="22">
        <v>10</v>
      </c>
      <c r="CB17" s="22">
        <v>10</v>
      </c>
      <c r="CC17" s="22">
        <v>10</v>
      </c>
      <c r="CD17" s="22">
        <v>88701</v>
      </c>
      <c r="CE17" s="22">
        <v>88701</v>
      </c>
      <c r="CF17" s="22">
        <v>88701</v>
      </c>
      <c r="CG17" s="22">
        <v>14</v>
      </c>
      <c r="CH17" s="22">
        <v>14</v>
      </c>
      <c r="CI17" s="22">
        <v>14</v>
      </c>
      <c r="CJ17" s="22">
        <v>327.10000000000002</v>
      </c>
      <c r="CK17" s="22">
        <v>327.10000000000002</v>
      </c>
      <c r="CL17" s="22">
        <v>327.10000000000002</v>
      </c>
      <c r="CM17" s="22">
        <v>50</v>
      </c>
      <c r="CN17" s="22">
        <v>50</v>
      </c>
      <c r="CO17" s="22">
        <v>50</v>
      </c>
      <c r="CP17" s="22">
        <v>0</v>
      </c>
      <c r="CQ17" s="22">
        <v>0</v>
      </c>
      <c r="CR17" s="22">
        <v>0</v>
      </c>
      <c r="CS17" s="23">
        <v>10749.1</v>
      </c>
      <c r="CT17" s="23">
        <v>10749.1</v>
      </c>
      <c r="CU17" s="23">
        <v>10749.1</v>
      </c>
      <c r="CV17" s="23">
        <v>0</v>
      </c>
      <c r="CW17" s="23">
        <v>0</v>
      </c>
      <c r="CX17" s="23">
        <v>0</v>
      </c>
      <c r="CY17" s="12">
        <v>628.20000000000005</v>
      </c>
      <c r="CZ17" s="12">
        <v>628.20000000000005</v>
      </c>
      <c r="DA17" s="12">
        <v>628.20000000000005</v>
      </c>
    </row>
    <row r="18" spans="1:105" ht="13.7" customHeight="1">
      <c r="A18" s="19">
        <v>14</v>
      </c>
      <c r="B18" s="20" t="s">
        <v>48</v>
      </c>
      <c r="C18" s="10">
        <f t="shared" si="0"/>
        <v>165703.79999999999</v>
      </c>
      <c r="D18" s="10">
        <f t="shared" si="1"/>
        <v>165689.29999999999</v>
      </c>
      <c r="E18" s="10">
        <f t="shared" si="2"/>
        <v>166093.09999999998</v>
      </c>
      <c r="F18" s="21">
        <v>104981</v>
      </c>
      <c r="G18" s="21">
        <v>104813.5</v>
      </c>
      <c r="H18" s="21">
        <v>104981</v>
      </c>
      <c r="I18" s="22">
        <v>4946</v>
      </c>
      <c r="J18" s="22">
        <v>4946</v>
      </c>
      <c r="K18" s="22">
        <v>4946</v>
      </c>
      <c r="L18" s="22">
        <v>4887.2</v>
      </c>
      <c r="M18" s="22">
        <v>4887.2</v>
      </c>
      <c r="N18" s="22">
        <v>4887.2</v>
      </c>
      <c r="O18" s="22">
        <v>410.5</v>
      </c>
      <c r="P18" s="22">
        <v>410.5</v>
      </c>
      <c r="Q18" s="22">
        <v>410.5</v>
      </c>
      <c r="R18" s="22">
        <v>0</v>
      </c>
      <c r="S18" s="22">
        <v>0</v>
      </c>
      <c r="T18" s="22">
        <v>0</v>
      </c>
      <c r="U18" s="22">
        <v>2532.6</v>
      </c>
      <c r="V18" s="22">
        <v>2812</v>
      </c>
      <c r="W18" s="22">
        <v>2953.3</v>
      </c>
      <c r="X18" s="22">
        <v>388.3</v>
      </c>
      <c r="Y18" s="22">
        <v>371.3</v>
      </c>
      <c r="Z18" s="22">
        <v>388.3</v>
      </c>
      <c r="AA18" s="22">
        <v>388.3</v>
      </c>
      <c r="AB18" s="22">
        <v>371.3</v>
      </c>
      <c r="AC18" s="22">
        <v>388.3</v>
      </c>
      <c r="AD18" s="22">
        <v>423.3</v>
      </c>
      <c r="AE18" s="22">
        <v>424.6</v>
      </c>
      <c r="AF18" s="22">
        <v>426.3</v>
      </c>
      <c r="AG18" s="22">
        <v>526</v>
      </c>
      <c r="AH18" s="22">
        <v>526</v>
      </c>
      <c r="AI18" s="22">
        <v>526</v>
      </c>
      <c r="AJ18" s="22">
        <v>0</v>
      </c>
      <c r="AK18" s="22">
        <v>0</v>
      </c>
      <c r="AL18" s="22">
        <v>0</v>
      </c>
      <c r="AM18" s="22">
        <v>2913.7</v>
      </c>
      <c r="AN18" s="22">
        <v>2913.7</v>
      </c>
      <c r="AO18" s="22">
        <v>2913.7</v>
      </c>
      <c r="AP18" s="22">
        <v>69.900000000000006</v>
      </c>
      <c r="AQ18" s="22">
        <v>66.8</v>
      </c>
      <c r="AR18" s="22">
        <v>69.900000000000006</v>
      </c>
      <c r="AS18" s="22">
        <v>1164.9000000000001</v>
      </c>
      <c r="AT18" s="22">
        <v>1113.9000000000001</v>
      </c>
      <c r="AU18" s="22">
        <v>1164.9000000000001</v>
      </c>
      <c r="AV18" s="22">
        <v>98</v>
      </c>
      <c r="AW18" s="22">
        <v>92.8</v>
      </c>
      <c r="AX18" s="22">
        <v>98</v>
      </c>
      <c r="AY18" s="22">
        <v>0</v>
      </c>
      <c r="AZ18" s="22">
        <v>0</v>
      </c>
      <c r="BA18" s="22">
        <v>0</v>
      </c>
      <c r="BB18" s="22">
        <v>843</v>
      </c>
      <c r="BC18" s="22">
        <v>843</v>
      </c>
      <c r="BD18" s="22">
        <v>843</v>
      </c>
      <c r="BE18" s="22">
        <v>542</v>
      </c>
      <c r="BF18" s="22">
        <v>542</v>
      </c>
      <c r="BG18" s="22">
        <v>542</v>
      </c>
      <c r="BH18" s="22">
        <v>6.5</v>
      </c>
      <c r="BI18" s="22">
        <v>6.5</v>
      </c>
      <c r="BJ18" s="22">
        <v>6.5</v>
      </c>
      <c r="BK18" s="22">
        <v>980</v>
      </c>
      <c r="BL18" s="22">
        <v>980</v>
      </c>
      <c r="BM18" s="22">
        <v>980</v>
      </c>
      <c r="BN18" s="22">
        <v>719.30000000000007</v>
      </c>
      <c r="BO18" s="22">
        <v>719.30000000000007</v>
      </c>
      <c r="BP18" s="22">
        <v>719.30000000000007</v>
      </c>
      <c r="BQ18" s="22">
        <v>0</v>
      </c>
      <c r="BR18" s="22">
        <v>0</v>
      </c>
      <c r="BS18" s="22">
        <v>0</v>
      </c>
      <c r="BT18" s="22">
        <v>154.1</v>
      </c>
      <c r="BU18" s="22">
        <v>154.1</v>
      </c>
      <c r="BV18" s="22">
        <v>154.1</v>
      </c>
      <c r="BW18" s="22">
        <v>34</v>
      </c>
      <c r="BX18" s="22">
        <v>34</v>
      </c>
      <c r="BY18" s="22">
        <v>34</v>
      </c>
      <c r="BZ18" s="22">
        <v>34.4</v>
      </c>
      <c r="CA18" s="22">
        <v>20</v>
      </c>
      <c r="CB18" s="22">
        <v>20</v>
      </c>
      <c r="CC18" s="22">
        <v>20</v>
      </c>
      <c r="CD18" s="22">
        <v>38343</v>
      </c>
      <c r="CE18" s="22">
        <v>38343</v>
      </c>
      <c r="CF18" s="22">
        <v>38343</v>
      </c>
      <c r="CG18" s="22">
        <v>12</v>
      </c>
      <c r="CH18" s="22">
        <v>12</v>
      </c>
      <c r="CI18" s="22">
        <v>12</v>
      </c>
      <c r="CJ18" s="22">
        <v>115.8</v>
      </c>
      <c r="CK18" s="22">
        <v>115.8</v>
      </c>
      <c r="CL18" s="22">
        <v>115.8</v>
      </c>
      <c r="CM18" s="22">
        <v>170</v>
      </c>
      <c r="CN18" s="22">
        <v>170</v>
      </c>
      <c r="CO18" s="22">
        <v>170</v>
      </c>
      <c r="CP18" s="22">
        <v>0</v>
      </c>
      <c r="CQ18" s="22">
        <v>0</v>
      </c>
      <c r="CR18" s="22">
        <v>0</v>
      </c>
      <c r="CS18" s="23">
        <v>0</v>
      </c>
      <c r="CT18" s="23">
        <v>0</v>
      </c>
      <c r="CU18" s="23">
        <v>0</v>
      </c>
      <c r="CV18" s="23">
        <v>0</v>
      </c>
      <c r="CW18" s="23">
        <v>0</v>
      </c>
      <c r="CX18" s="23">
        <v>0</v>
      </c>
      <c r="CY18" s="12">
        <v>0</v>
      </c>
      <c r="CZ18" s="12">
        <v>0</v>
      </c>
      <c r="DA18" s="12">
        <v>0</v>
      </c>
    </row>
    <row r="19" spans="1:105" ht="13.7" customHeight="1">
      <c r="A19" s="19">
        <v>15</v>
      </c>
      <c r="B19" s="20" t="s">
        <v>49</v>
      </c>
      <c r="C19" s="10">
        <f t="shared" si="0"/>
        <v>155575</v>
      </c>
      <c r="D19" s="10">
        <f t="shared" si="1"/>
        <v>154372.6</v>
      </c>
      <c r="E19" s="10">
        <f t="shared" si="2"/>
        <v>155956.79999999999</v>
      </c>
      <c r="F19" s="21">
        <v>89024</v>
      </c>
      <c r="G19" s="21">
        <v>88846.399999999994</v>
      </c>
      <c r="H19" s="21">
        <v>89024</v>
      </c>
      <c r="I19" s="22">
        <v>2997.3</v>
      </c>
      <c r="J19" s="22">
        <v>2997.3</v>
      </c>
      <c r="K19" s="22">
        <v>2997.3</v>
      </c>
      <c r="L19" s="22">
        <v>2305.3000000000002</v>
      </c>
      <c r="M19" s="22">
        <v>2305.3000000000002</v>
      </c>
      <c r="N19" s="22">
        <v>2305.3000000000002</v>
      </c>
      <c r="O19" s="22">
        <v>143.6</v>
      </c>
      <c r="P19" s="22">
        <v>143.6</v>
      </c>
      <c r="Q19" s="22">
        <v>143.6</v>
      </c>
      <c r="R19" s="22">
        <v>0</v>
      </c>
      <c r="S19" s="22">
        <v>0</v>
      </c>
      <c r="T19" s="22">
        <v>0</v>
      </c>
      <c r="U19" s="22">
        <v>2491.3000000000002</v>
      </c>
      <c r="V19" s="22">
        <v>2766.3</v>
      </c>
      <c r="W19" s="22">
        <v>2905.1</v>
      </c>
      <c r="X19" s="22">
        <v>388.3</v>
      </c>
      <c r="Y19" s="22">
        <v>371.3</v>
      </c>
      <c r="Z19" s="22">
        <v>388.3</v>
      </c>
      <c r="AA19" s="22">
        <v>388.3</v>
      </c>
      <c r="AB19" s="22">
        <v>371.3</v>
      </c>
      <c r="AC19" s="22">
        <v>388.3</v>
      </c>
      <c r="AD19" s="22">
        <v>405.3</v>
      </c>
      <c r="AE19" s="22">
        <v>405.3</v>
      </c>
      <c r="AF19" s="22">
        <v>406.9</v>
      </c>
      <c r="AG19" s="22">
        <v>505</v>
      </c>
      <c r="AH19" s="22">
        <v>505</v>
      </c>
      <c r="AI19" s="22">
        <v>505</v>
      </c>
      <c r="AJ19" s="22">
        <v>17279.7</v>
      </c>
      <c r="AK19" s="22">
        <v>16105.6</v>
      </c>
      <c r="AL19" s="22">
        <v>17279.7</v>
      </c>
      <c r="AM19" s="22">
        <v>2042.9</v>
      </c>
      <c r="AN19" s="22">
        <v>2042.9</v>
      </c>
      <c r="AO19" s="22">
        <v>2042.9</v>
      </c>
      <c r="AP19" s="22">
        <v>42.7</v>
      </c>
      <c r="AQ19" s="22">
        <v>40.799999999999997</v>
      </c>
      <c r="AR19" s="22">
        <v>42.7</v>
      </c>
      <c r="AS19" s="22">
        <v>1164.9000000000001</v>
      </c>
      <c r="AT19" s="22">
        <v>1113.9000000000001</v>
      </c>
      <c r="AU19" s="22">
        <v>1164.9000000000001</v>
      </c>
      <c r="AV19" s="22">
        <v>98</v>
      </c>
      <c r="AW19" s="22">
        <v>92.8</v>
      </c>
      <c r="AX19" s="22">
        <v>98</v>
      </c>
      <c r="AY19" s="22">
        <v>1.5</v>
      </c>
      <c r="AZ19" s="22">
        <v>1.5</v>
      </c>
      <c r="BA19" s="22">
        <v>1.5</v>
      </c>
      <c r="BB19" s="22">
        <v>622</v>
      </c>
      <c r="BC19" s="22">
        <v>622</v>
      </c>
      <c r="BD19" s="22">
        <v>622</v>
      </c>
      <c r="BE19" s="22">
        <v>461</v>
      </c>
      <c r="BF19" s="22">
        <v>461</v>
      </c>
      <c r="BG19" s="22">
        <v>461</v>
      </c>
      <c r="BH19" s="22">
        <v>6.5</v>
      </c>
      <c r="BI19" s="22">
        <v>6.5</v>
      </c>
      <c r="BJ19" s="22">
        <v>6.5</v>
      </c>
      <c r="BK19" s="22">
        <v>1160</v>
      </c>
      <c r="BL19" s="22">
        <v>1160</v>
      </c>
      <c r="BM19" s="22">
        <v>1160</v>
      </c>
      <c r="BN19" s="22">
        <v>490.20000000000005</v>
      </c>
      <c r="BO19" s="22">
        <v>490.20000000000005</v>
      </c>
      <c r="BP19" s="22">
        <v>490.20000000000005</v>
      </c>
      <c r="BQ19" s="22">
        <v>0</v>
      </c>
      <c r="BR19" s="22">
        <v>0</v>
      </c>
      <c r="BS19" s="22">
        <v>0</v>
      </c>
      <c r="BT19" s="22">
        <v>158.30000000000001</v>
      </c>
      <c r="BU19" s="22">
        <v>158.30000000000001</v>
      </c>
      <c r="BV19" s="22">
        <v>158.30000000000001</v>
      </c>
      <c r="BW19" s="22">
        <v>13</v>
      </c>
      <c r="BX19" s="22">
        <v>13</v>
      </c>
      <c r="BY19" s="22">
        <v>13</v>
      </c>
      <c r="BZ19" s="22">
        <v>33.6</v>
      </c>
      <c r="CA19" s="22">
        <v>10</v>
      </c>
      <c r="CB19" s="22">
        <v>10</v>
      </c>
      <c r="CC19" s="22">
        <v>10</v>
      </c>
      <c r="CD19" s="22">
        <v>31843</v>
      </c>
      <c r="CE19" s="22">
        <v>31843</v>
      </c>
      <c r="CF19" s="22">
        <v>31843</v>
      </c>
      <c r="CG19" s="22">
        <v>12</v>
      </c>
      <c r="CH19" s="22">
        <v>12</v>
      </c>
      <c r="CI19" s="22">
        <v>12</v>
      </c>
      <c r="CJ19" s="22">
        <v>192.9</v>
      </c>
      <c r="CK19" s="22">
        <v>192.9</v>
      </c>
      <c r="CL19" s="22">
        <v>192.9</v>
      </c>
      <c r="CM19" s="22">
        <v>100</v>
      </c>
      <c r="CN19" s="22">
        <v>100</v>
      </c>
      <c r="CO19" s="22">
        <v>100</v>
      </c>
      <c r="CP19" s="22">
        <v>0</v>
      </c>
      <c r="CQ19" s="22">
        <v>0</v>
      </c>
      <c r="CR19" s="22">
        <v>0</v>
      </c>
      <c r="CS19" s="23">
        <v>1194.4000000000001</v>
      </c>
      <c r="CT19" s="23">
        <v>1194.4000000000001</v>
      </c>
      <c r="CU19" s="23">
        <v>1194.4000000000001</v>
      </c>
      <c r="CV19" s="23">
        <v>0</v>
      </c>
      <c r="CW19" s="23">
        <v>0</v>
      </c>
      <c r="CX19" s="23">
        <v>0</v>
      </c>
      <c r="CY19" s="12">
        <v>0</v>
      </c>
      <c r="CZ19" s="12">
        <v>0</v>
      </c>
      <c r="DA19" s="12">
        <v>0</v>
      </c>
    </row>
    <row r="20" spans="1:105" ht="13.7" customHeight="1">
      <c r="A20" s="19">
        <v>16</v>
      </c>
      <c r="B20" s="20" t="s">
        <v>50</v>
      </c>
      <c r="C20" s="10">
        <f t="shared" si="0"/>
        <v>417309.49999999994</v>
      </c>
      <c r="D20" s="10">
        <f t="shared" si="1"/>
        <v>415808.29999999993</v>
      </c>
      <c r="E20" s="10">
        <f t="shared" si="2"/>
        <v>418756.69999999995</v>
      </c>
      <c r="F20" s="21">
        <v>286720</v>
      </c>
      <c r="G20" s="21">
        <v>286031.2</v>
      </c>
      <c r="H20" s="21">
        <v>286720</v>
      </c>
      <c r="I20" s="22">
        <v>10621.6</v>
      </c>
      <c r="J20" s="22">
        <v>10621.6</v>
      </c>
      <c r="K20" s="22">
        <v>10621.6</v>
      </c>
      <c r="L20" s="22">
        <v>5937.4</v>
      </c>
      <c r="M20" s="22">
        <v>5937.4</v>
      </c>
      <c r="N20" s="22">
        <v>5937.4</v>
      </c>
      <c r="O20" s="22">
        <v>541.6</v>
      </c>
      <c r="P20" s="22">
        <v>541.6</v>
      </c>
      <c r="Q20" s="22">
        <v>541.6</v>
      </c>
      <c r="R20" s="22">
        <v>24906.9</v>
      </c>
      <c r="S20" s="22">
        <v>23332.400000000001</v>
      </c>
      <c r="T20" s="22">
        <v>24906.9</v>
      </c>
      <c r="U20" s="22">
        <v>9412.2000000000007</v>
      </c>
      <c r="V20" s="22">
        <v>10447.5</v>
      </c>
      <c r="W20" s="22">
        <v>10971.2</v>
      </c>
      <c r="X20" s="22">
        <v>388.3</v>
      </c>
      <c r="Y20" s="22">
        <v>371.3</v>
      </c>
      <c r="Z20" s="22">
        <v>388.3</v>
      </c>
      <c r="AA20" s="22">
        <v>776.6</v>
      </c>
      <c r="AB20" s="22">
        <v>742.6</v>
      </c>
      <c r="AC20" s="22">
        <v>776.6</v>
      </c>
      <c r="AD20" s="22">
        <v>630.6</v>
      </c>
      <c r="AE20" s="22">
        <v>631.6</v>
      </c>
      <c r="AF20" s="22">
        <v>631.6</v>
      </c>
      <c r="AG20" s="22">
        <v>1837</v>
      </c>
      <c r="AH20" s="22">
        <v>1837</v>
      </c>
      <c r="AI20" s="22">
        <v>1837</v>
      </c>
      <c r="AJ20" s="22">
        <v>0</v>
      </c>
      <c r="AK20" s="22">
        <v>0</v>
      </c>
      <c r="AL20" s="22">
        <v>0</v>
      </c>
      <c r="AM20" s="22">
        <v>3819.3</v>
      </c>
      <c r="AN20" s="22">
        <v>3819.3</v>
      </c>
      <c r="AO20" s="22">
        <v>3819.3</v>
      </c>
      <c r="AP20" s="22">
        <v>128.1</v>
      </c>
      <c r="AQ20" s="22">
        <v>122.5</v>
      </c>
      <c r="AR20" s="22">
        <v>128.1</v>
      </c>
      <c r="AS20" s="22">
        <v>2275.4</v>
      </c>
      <c r="AT20" s="22">
        <v>2175.8000000000002</v>
      </c>
      <c r="AU20" s="22">
        <v>2275.4</v>
      </c>
      <c r="AV20" s="22">
        <v>98</v>
      </c>
      <c r="AW20" s="22">
        <v>92.8</v>
      </c>
      <c r="AX20" s="22">
        <v>98</v>
      </c>
      <c r="AY20" s="22">
        <v>1.5</v>
      </c>
      <c r="AZ20" s="22">
        <v>1.5</v>
      </c>
      <c r="BA20" s="22">
        <v>1.5</v>
      </c>
      <c r="BB20" s="22">
        <v>3493</v>
      </c>
      <c r="BC20" s="22">
        <v>3493</v>
      </c>
      <c r="BD20" s="22">
        <v>3493</v>
      </c>
      <c r="BE20" s="22">
        <v>933</v>
      </c>
      <c r="BF20" s="22">
        <v>933</v>
      </c>
      <c r="BG20" s="22">
        <v>933</v>
      </c>
      <c r="BH20" s="22">
        <v>0</v>
      </c>
      <c r="BI20" s="22">
        <v>0</v>
      </c>
      <c r="BJ20" s="22">
        <v>0</v>
      </c>
      <c r="BK20" s="22">
        <v>1600</v>
      </c>
      <c r="BL20" s="22">
        <v>1600</v>
      </c>
      <c r="BM20" s="22">
        <v>1600</v>
      </c>
      <c r="BN20" s="22">
        <v>1396.3</v>
      </c>
      <c r="BO20" s="22">
        <v>1396.3</v>
      </c>
      <c r="BP20" s="22">
        <v>1396.3</v>
      </c>
      <c r="BQ20" s="22">
        <v>0</v>
      </c>
      <c r="BR20" s="22">
        <v>0</v>
      </c>
      <c r="BS20" s="22">
        <v>0</v>
      </c>
      <c r="BT20" s="22">
        <v>384.9</v>
      </c>
      <c r="BU20" s="22">
        <v>384.9</v>
      </c>
      <c r="BV20" s="22">
        <v>384.9</v>
      </c>
      <c r="BW20" s="22">
        <v>75</v>
      </c>
      <c r="BX20" s="22">
        <v>75</v>
      </c>
      <c r="BY20" s="22">
        <v>75</v>
      </c>
      <c r="BZ20" s="22">
        <v>112.8</v>
      </c>
      <c r="CA20" s="22">
        <v>10</v>
      </c>
      <c r="CB20" s="22">
        <v>10</v>
      </c>
      <c r="CC20" s="22">
        <v>10</v>
      </c>
      <c r="CD20" s="22">
        <v>55890</v>
      </c>
      <c r="CE20" s="22">
        <v>55890</v>
      </c>
      <c r="CF20" s="22">
        <v>55890</v>
      </c>
      <c r="CG20" s="22">
        <v>20</v>
      </c>
      <c r="CH20" s="22">
        <v>20</v>
      </c>
      <c r="CI20" s="22">
        <v>20</v>
      </c>
      <c r="CJ20" s="22">
        <v>232.6</v>
      </c>
      <c r="CK20" s="22">
        <v>232.6</v>
      </c>
      <c r="CL20" s="22">
        <v>232.6</v>
      </c>
      <c r="CM20" s="22">
        <v>290</v>
      </c>
      <c r="CN20" s="22">
        <v>290</v>
      </c>
      <c r="CO20" s="22">
        <v>290</v>
      </c>
      <c r="CP20" s="22">
        <v>0</v>
      </c>
      <c r="CQ20" s="22">
        <v>0</v>
      </c>
      <c r="CR20" s="22">
        <v>0</v>
      </c>
      <c r="CS20" s="23">
        <v>4777.3999999999996</v>
      </c>
      <c r="CT20" s="23">
        <v>4777.3999999999996</v>
      </c>
      <c r="CU20" s="23">
        <v>4777.3999999999996</v>
      </c>
      <c r="CV20" s="23">
        <v>0</v>
      </c>
      <c r="CW20" s="23">
        <v>0</v>
      </c>
      <c r="CX20" s="23">
        <v>0</v>
      </c>
      <c r="CY20" s="12">
        <v>0</v>
      </c>
      <c r="CZ20" s="12">
        <v>0</v>
      </c>
      <c r="DA20" s="12">
        <v>0</v>
      </c>
    </row>
    <row r="21" spans="1:105" ht="13.7" customHeight="1">
      <c r="A21" s="19">
        <v>17</v>
      </c>
      <c r="B21" s="20" t="s">
        <v>51</v>
      </c>
      <c r="C21" s="10">
        <f t="shared" si="0"/>
        <v>377705.20000000007</v>
      </c>
      <c r="D21" s="10">
        <f t="shared" si="1"/>
        <v>375519.4</v>
      </c>
      <c r="E21" s="10">
        <f t="shared" si="2"/>
        <v>378924.90000000008</v>
      </c>
      <c r="F21" s="21">
        <v>225822</v>
      </c>
      <c r="G21" s="21">
        <v>225416.4</v>
      </c>
      <c r="H21" s="21">
        <v>225822</v>
      </c>
      <c r="I21" s="22">
        <v>7457.6</v>
      </c>
      <c r="J21" s="22">
        <v>7457.6</v>
      </c>
      <c r="K21" s="22">
        <v>7457.6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37257.300000000003</v>
      </c>
      <c r="S21" s="22">
        <v>34814.699999999997</v>
      </c>
      <c r="T21" s="22">
        <v>37257.300000000003</v>
      </c>
      <c r="U21" s="22">
        <v>7907.3</v>
      </c>
      <c r="V21" s="22">
        <v>8777.7999999999993</v>
      </c>
      <c r="W21" s="22">
        <v>9218.7999999999993</v>
      </c>
      <c r="X21" s="22">
        <v>388.3</v>
      </c>
      <c r="Y21" s="22">
        <v>371.3</v>
      </c>
      <c r="Z21" s="22">
        <v>388.3</v>
      </c>
      <c r="AA21" s="22">
        <v>388.3</v>
      </c>
      <c r="AB21" s="22">
        <v>371.3</v>
      </c>
      <c r="AC21" s="22">
        <v>388.3</v>
      </c>
      <c r="AD21" s="22">
        <v>1320.1</v>
      </c>
      <c r="AE21" s="22">
        <v>1322</v>
      </c>
      <c r="AF21" s="22">
        <v>1324.3</v>
      </c>
      <c r="AG21" s="22">
        <v>1485</v>
      </c>
      <c r="AH21" s="22">
        <v>1485</v>
      </c>
      <c r="AI21" s="22">
        <v>1485</v>
      </c>
      <c r="AJ21" s="22">
        <v>0</v>
      </c>
      <c r="AK21" s="22">
        <v>0</v>
      </c>
      <c r="AL21" s="22">
        <v>0</v>
      </c>
      <c r="AM21" s="22">
        <v>3140.4</v>
      </c>
      <c r="AN21" s="22">
        <v>3140.4</v>
      </c>
      <c r="AO21" s="22">
        <v>3140.4</v>
      </c>
      <c r="AP21" s="22">
        <v>93.2</v>
      </c>
      <c r="AQ21" s="22">
        <v>89.1</v>
      </c>
      <c r="AR21" s="22">
        <v>93.2</v>
      </c>
      <c r="AS21" s="22">
        <v>1615.3</v>
      </c>
      <c r="AT21" s="22">
        <v>1544.6</v>
      </c>
      <c r="AU21" s="22">
        <v>1615.3</v>
      </c>
      <c r="AV21" s="22">
        <v>98</v>
      </c>
      <c r="AW21" s="22">
        <v>92.8</v>
      </c>
      <c r="AX21" s="22">
        <v>98</v>
      </c>
      <c r="AY21" s="22">
        <v>3</v>
      </c>
      <c r="AZ21" s="22">
        <v>3</v>
      </c>
      <c r="BA21" s="22">
        <v>3</v>
      </c>
      <c r="BB21" s="22">
        <v>2595</v>
      </c>
      <c r="BC21" s="22">
        <v>2595</v>
      </c>
      <c r="BD21" s="22">
        <v>2595</v>
      </c>
      <c r="BE21" s="22">
        <v>1132</v>
      </c>
      <c r="BF21" s="22">
        <v>1132</v>
      </c>
      <c r="BG21" s="22">
        <v>1132</v>
      </c>
      <c r="BH21" s="22">
        <v>6.5</v>
      </c>
      <c r="BI21" s="22">
        <v>6.5</v>
      </c>
      <c r="BJ21" s="22">
        <v>6.5</v>
      </c>
      <c r="BK21" s="22">
        <v>1400</v>
      </c>
      <c r="BL21" s="22">
        <v>1400</v>
      </c>
      <c r="BM21" s="22">
        <v>1400</v>
      </c>
      <c r="BN21" s="22">
        <v>1698.9</v>
      </c>
      <c r="BO21" s="22">
        <v>1698.9</v>
      </c>
      <c r="BP21" s="22">
        <v>1698.9</v>
      </c>
      <c r="BQ21" s="22">
        <v>0</v>
      </c>
      <c r="BR21" s="22">
        <v>0</v>
      </c>
      <c r="BS21" s="22">
        <v>0</v>
      </c>
      <c r="BT21" s="22">
        <v>177.2</v>
      </c>
      <c r="BU21" s="22">
        <v>177.2</v>
      </c>
      <c r="BV21" s="22">
        <v>177.2</v>
      </c>
      <c r="BW21" s="22">
        <v>151</v>
      </c>
      <c r="BX21" s="22">
        <v>151</v>
      </c>
      <c r="BY21" s="22">
        <v>151</v>
      </c>
      <c r="BZ21" s="22">
        <v>96</v>
      </c>
      <c r="CA21" s="22">
        <v>10</v>
      </c>
      <c r="CB21" s="22">
        <v>10</v>
      </c>
      <c r="CC21" s="22">
        <v>10</v>
      </c>
      <c r="CD21" s="22">
        <v>77304</v>
      </c>
      <c r="CE21" s="22">
        <v>77304</v>
      </c>
      <c r="CF21" s="22">
        <v>77304</v>
      </c>
      <c r="CG21" s="22">
        <v>20</v>
      </c>
      <c r="CH21" s="22">
        <v>20</v>
      </c>
      <c r="CI21" s="22">
        <v>20</v>
      </c>
      <c r="CJ21" s="22">
        <v>1311.4</v>
      </c>
      <c r="CK21" s="22">
        <v>1311.4</v>
      </c>
      <c r="CL21" s="22">
        <v>1311.4</v>
      </c>
      <c r="CM21" s="22">
        <v>50</v>
      </c>
      <c r="CN21" s="22">
        <v>50</v>
      </c>
      <c r="CO21" s="22">
        <v>50</v>
      </c>
      <c r="CP21" s="22">
        <v>0</v>
      </c>
      <c r="CQ21" s="22">
        <v>0</v>
      </c>
      <c r="CR21" s="22">
        <v>0</v>
      </c>
      <c r="CS21" s="23">
        <v>4777.3999999999996</v>
      </c>
      <c r="CT21" s="23">
        <v>4777.3999999999996</v>
      </c>
      <c r="CU21" s="23">
        <v>4777.3999999999996</v>
      </c>
      <c r="CV21" s="23">
        <v>0</v>
      </c>
      <c r="CW21" s="23">
        <v>0</v>
      </c>
      <c r="CX21" s="23">
        <v>0</v>
      </c>
      <c r="CY21" s="12">
        <v>0</v>
      </c>
      <c r="CZ21" s="12">
        <v>0</v>
      </c>
      <c r="DA21" s="12">
        <v>0</v>
      </c>
    </row>
    <row r="22" spans="1:105" ht="13.7" customHeight="1">
      <c r="A22" s="19">
        <v>18</v>
      </c>
      <c r="B22" s="20" t="s">
        <v>52</v>
      </c>
      <c r="C22" s="10">
        <f t="shared" si="0"/>
        <v>330105.09999999998</v>
      </c>
      <c r="D22" s="10">
        <f t="shared" si="1"/>
        <v>327803.5</v>
      </c>
      <c r="E22" s="10">
        <f t="shared" si="2"/>
        <v>330782.2</v>
      </c>
      <c r="F22" s="21">
        <v>181713</v>
      </c>
      <c r="G22" s="21">
        <v>181319.9</v>
      </c>
      <c r="H22" s="21">
        <v>181713</v>
      </c>
      <c r="I22" s="22">
        <v>7538.9</v>
      </c>
      <c r="J22" s="22">
        <v>7538.9</v>
      </c>
      <c r="K22" s="22">
        <v>7538.9</v>
      </c>
      <c r="L22" s="22">
        <v>27820.5</v>
      </c>
      <c r="M22" s="22">
        <v>27820.5</v>
      </c>
      <c r="N22" s="22">
        <v>27820.5</v>
      </c>
      <c r="O22" s="22">
        <v>1483.7</v>
      </c>
      <c r="P22" s="22">
        <v>1483.7</v>
      </c>
      <c r="Q22" s="22">
        <v>1483.7</v>
      </c>
      <c r="R22" s="22">
        <v>31689.4</v>
      </c>
      <c r="S22" s="22">
        <v>29470.7</v>
      </c>
      <c r="T22" s="22">
        <v>31689.4</v>
      </c>
      <c r="U22" s="22">
        <v>4611.7</v>
      </c>
      <c r="V22" s="22">
        <v>5116.6000000000004</v>
      </c>
      <c r="W22" s="22">
        <v>5373</v>
      </c>
      <c r="X22" s="22">
        <v>388.3</v>
      </c>
      <c r="Y22" s="22">
        <v>371.3</v>
      </c>
      <c r="Z22" s="22">
        <v>388.3</v>
      </c>
      <c r="AA22" s="22">
        <v>388.3</v>
      </c>
      <c r="AB22" s="22">
        <v>371.3</v>
      </c>
      <c r="AC22" s="22">
        <v>388.3</v>
      </c>
      <c r="AD22" s="22">
        <v>263.7</v>
      </c>
      <c r="AE22" s="22">
        <v>263.7</v>
      </c>
      <c r="AF22" s="22">
        <v>264.3</v>
      </c>
      <c r="AG22" s="22">
        <v>1339</v>
      </c>
      <c r="AH22" s="22">
        <v>1339</v>
      </c>
      <c r="AI22" s="22">
        <v>1339</v>
      </c>
      <c r="AJ22" s="22">
        <v>0</v>
      </c>
      <c r="AK22" s="22">
        <v>0</v>
      </c>
      <c r="AL22" s="22">
        <v>0</v>
      </c>
      <c r="AM22" s="22">
        <v>4514.7</v>
      </c>
      <c r="AN22" s="22">
        <v>4514.7</v>
      </c>
      <c r="AO22" s="22">
        <v>4514.7</v>
      </c>
      <c r="AP22" s="22">
        <v>100.9</v>
      </c>
      <c r="AQ22" s="22">
        <v>96.5</v>
      </c>
      <c r="AR22" s="22">
        <v>100.9</v>
      </c>
      <c r="AS22" s="22">
        <v>1514.4</v>
      </c>
      <c r="AT22" s="22">
        <v>1448.1</v>
      </c>
      <c r="AU22" s="22">
        <v>1514.4</v>
      </c>
      <c r="AV22" s="22">
        <v>98</v>
      </c>
      <c r="AW22" s="22">
        <v>92.8</v>
      </c>
      <c r="AX22" s="22">
        <v>98</v>
      </c>
      <c r="AY22" s="22">
        <v>1.5</v>
      </c>
      <c r="AZ22" s="22">
        <v>1.5</v>
      </c>
      <c r="BA22" s="22">
        <v>1.5</v>
      </c>
      <c r="BB22" s="22">
        <v>1623</v>
      </c>
      <c r="BC22" s="22">
        <v>1623</v>
      </c>
      <c r="BD22" s="22">
        <v>1623</v>
      </c>
      <c r="BE22" s="22">
        <v>637</v>
      </c>
      <c r="BF22" s="22">
        <v>637</v>
      </c>
      <c r="BG22" s="22">
        <v>637</v>
      </c>
      <c r="BH22" s="22">
        <v>0</v>
      </c>
      <c r="BI22" s="22">
        <v>0</v>
      </c>
      <c r="BJ22" s="22">
        <v>0</v>
      </c>
      <c r="BK22" s="22">
        <v>1380</v>
      </c>
      <c r="BL22" s="22">
        <v>1380</v>
      </c>
      <c r="BM22" s="22">
        <v>1380</v>
      </c>
      <c r="BN22" s="22">
        <v>1362</v>
      </c>
      <c r="BO22" s="22">
        <v>1362</v>
      </c>
      <c r="BP22" s="22">
        <v>1362</v>
      </c>
      <c r="BQ22" s="22">
        <v>0</v>
      </c>
      <c r="BR22" s="22">
        <v>0</v>
      </c>
      <c r="BS22" s="22">
        <v>0</v>
      </c>
      <c r="BT22" s="22">
        <v>552.6</v>
      </c>
      <c r="BU22" s="22">
        <v>552.6</v>
      </c>
      <c r="BV22" s="22">
        <v>552.6</v>
      </c>
      <c r="BW22" s="22">
        <v>34</v>
      </c>
      <c r="BX22" s="22">
        <v>34</v>
      </c>
      <c r="BY22" s="22">
        <v>34</v>
      </c>
      <c r="BZ22" s="22">
        <v>84.8</v>
      </c>
      <c r="CA22" s="22">
        <v>15</v>
      </c>
      <c r="CB22" s="22">
        <v>15</v>
      </c>
      <c r="CC22" s="22">
        <v>15</v>
      </c>
      <c r="CD22" s="22">
        <v>60374</v>
      </c>
      <c r="CE22" s="22">
        <v>60374</v>
      </c>
      <c r="CF22" s="22">
        <v>60374</v>
      </c>
      <c r="CG22" s="22">
        <v>34</v>
      </c>
      <c r="CH22" s="22">
        <v>34</v>
      </c>
      <c r="CI22" s="22">
        <v>34</v>
      </c>
      <c r="CJ22" s="22">
        <v>492.7</v>
      </c>
      <c r="CK22" s="22">
        <v>492.7</v>
      </c>
      <c r="CL22" s="22">
        <v>492.7</v>
      </c>
      <c r="CM22" s="22">
        <v>50</v>
      </c>
      <c r="CN22" s="22">
        <v>50</v>
      </c>
      <c r="CO22" s="22">
        <v>50</v>
      </c>
      <c r="CP22" s="22">
        <v>0</v>
      </c>
      <c r="CQ22" s="22">
        <v>0</v>
      </c>
      <c r="CR22" s="22">
        <v>0</v>
      </c>
      <c r="CS22" s="23">
        <v>0</v>
      </c>
      <c r="CT22" s="23">
        <v>0</v>
      </c>
      <c r="CU22" s="23">
        <v>0</v>
      </c>
      <c r="CV22" s="23">
        <v>0</v>
      </c>
      <c r="CW22" s="23">
        <v>0</v>
      </c>
      <c r="CX22" s="23">
        <v>0</v>
      </c>
      <c r="CY22" s="12">
        <v>0</v>
      </c>
      <c r="CZ22" s="12">
        <v>0</v>
      </c>
      <c r="DA22" s="12">
        <v>0</v>
      </c>
    </row>
    <row r="23" spans="1:105" ht="13.7" customHeight="1">
      <c r="A23" s="19">
        <v>19</v>
      </c>
      <c r="B23" s="20" t="s">
        <v>53</v>
      </c>
      <c r="C23" s="10">
        <f t="shared" si="0"/>
        <v>165936.69999999998</v>
      </c>
      <c r="D23" s="10">
        <f t="shared" si="1"/>
        <v>166066.19999999998</v>
      </c>
      <c r="E23" s="10">
        <f t="shared" si="2"/>
        <v>166613.79999999999</v>
      </c>
      <c r="F23" s="21">
        <v>96338</v>
      </c>
      <c r="G23" s="21">
        <v>96128.5</v>
      </c>
      <c r="H23" s="21">
        <v>96338</v>
      </c>
      <c r="I23" s="22">
        <v>4291.7</v>
      </c>
      <c r="J23" s="22">
        <v>4291.7</v>
      </c>
      <c r="K23" s="22">
        <v>4291.7</v>
      </c>
      <c r="L23" s="22">
        <v>4822.8999999999996</v>
      </c>
      <c r="M23" s="22">
        <v>4822.8999999999996</v>
      </c>
      <c r="N23" s="22">
        <v>4822.8999999999996</v>
      </c>
      <c r="O23" s="22">
        <v>409.9</v>
      </c>
      <c r="P23" s="22">
        <v>409.9</v>
      </c>
      <c r="Q23" s="22">
        <v>409.9</v>
      </c>
      <c r="R23" s="22">
        <v>0</v>
      </c>
      <c r="S23" s="22">
        <v>0</v>
      </c>
      <c r="T23" s="22">
        <v>0</v>
      </c>
      <c r="U23" s="22">
        <v>4286.6000000000004</v>
      </c>
      <c r="V23" s="22">
        <v>4758.1000000000004</v>
      </c>
      <c r="W23" s="22">
        <v>4997.5</v>
      </c>
      <c r="X23" s="22">
        <v>388.3</v>
      </c>
      <c r="Y23" s="22">
        <v>371.3</v>
      </c>
      <c r="Z23" s="22">
        <v>388.3</v>
      </c>
      <c r="AA23" s="22">
        <v>388.3</v>
      </c>
      <c r="AB23" s="22">
        <v>371.3</v>
      </c>
      <c r="AC23" s="22">
        <v>388.3</v>
      </c>
      <c r="AD23" s="22">
        <v>530.70000000000005</v>
      </c>
      <c r="AE23" s="22">
        <v>530.70000000000005</v>
      </c>
      <c r="AF23" s="22">
        <v>535.29999999999995</v>
      </c>
      <c r="AG23" s="22">
        <v>588</v>
      </c>
      <c r="AH23" s="22">
        <v>588</v>
      </c>
      <c r="AI23" s="22">
        <v>588</v>
      </c>
      <c r="AJ23" s="22">
        <v>0</v>
      </c>
      <c r="AK23" s="22">
        <v>0</v>
      </c>
      <c r="AL23" s="22">
        <v>0</v>
      </c>
      <c r="AM23" s="22">
        <v>7090.4</v>
      </c>
      <c r="AN23" s="22">
        <v>7090.4</v>
      </c>
      <c r="AO23" s="22">
        <v>7090.4</v>
      </c>
      <c r="AP23" s="22">
        <v>89.3</v>
      </c>
      <c r="AQ23" s="22">
        <v>85.4</v>
      </c>
      <c r="AR23" s="22">
        <v>89.3</v>
      </c>
      <c r="AS23" s="22">
        <v>1164.9000000000001</v>
      </c>
      <c r="AT23" s="22">
        <v>1113.9000000000001</v>
      </c>
      <c r="AU23" s="22">
        <v>1164.9000000000001</v>
      </c>
      <c r="AV23" s="22">
        <v>98</v>
      </c>
      <c r="AW23" s="22">
        <v>92.8</v>
      </c>
      <c r="AX23" s="22">
        <v>98</v>
      </c>
      <c r="AY23" s="22">
        <v>0.8</v>
      </c>
      <c r="AZ23" s="22">
        <v>0.8</v>
      </c>
      <c r="BA23" s="22">
        <v>0.8</v>
      </c>
      <c r="BB23" s="22">
        <v>1170</v>
      </c>
      <c r="BC23" s="22">
        <v>1170</v>
      </c>
      <c r="BD23" s="22">
        <v>1170</v>
      </c>
      <c r="BE23" s="22">
        <v>838</v>
      </c>
      <c r="BF23" s="22">
        <v>838</v>
      </c>
      <c r="BG23" s="22">
        <v>838</v>
      </c>
      <c r="BH23" s="22">
        <v>0</v>
      </c>
      <c r="BI23" s="22">
        <v>0</v>
      </c>
      <c r="BJ23" s="22">
        <v>0</v>
      </c>
      <c r="BK23" s="22">
        <v>1020</v>
      </c>
      <c r="BL23" s="22">
        <v>1020</v>
      </c>
      <c r="BM23" s="22">
        <v>1020</v>
      </c>
      <c r="BN23" s="22">
        <v>480.99999999999994</v>
      </c>
      <c r="BO23" s="22">
        <v>480.99999999999994</v>
      </c>
      <c r="BP23" s="22">
        <v>480.99999999999994</v>
      </c>
      <c r="BQ23" s="22">
        <v>0</v>
      </c>
      <c r="BR23" s="22">
        <v>0</v>
      </c>
      <c r="BS23" s="22">
        <v>0</v>
      </c>
      <c r="BT23" s="22">
        <v>842.1</v>
      </c>
      <c r="BU23" s="22">
        <v>842.1</v>
      </c>
      <c r="BV23" s="22">
        <v>842.1</v>
      </c>
      <c r="BW23" s="22">
        <v>83</v>
      </c>
      <c r="BX23" s="22">
        <v>83</v>
      </c>
      <c r="BY23" s="22">
        <v>83</v>
      </c>
      <c r="BZ23" s="22">
        <v>38.4</v>
      </c>
      <c r="CA23" s="22">
        <v>10</v>
      </c>
      <c r="CB23" s="22">
        <v>10</v>
      </c>
      <c r="CC23" s="22">
        <v>10</v>
      </c>
      <c r="CD23" s="22">
        <v>38931</v>
      </c>
      <c r="CE23" s="22">
        <v>38931</v>
      </c>
      <c r="CF23" s="22">
        <v>38931</v>
      </c>
      <c r="CG23" s="22">
        <v>12</v>
      </c>
      <c r="CH23" s="22">
        <v>12</v>
      </c>
      <c r="CI23" s="22">
        <v>12</v>
      </c>
      <c r="CJ23" s="22">
        <v>99</v>
      </c>
      <c r="CK23" s="22">
        <v>99</v>
      </c>
      <c r="CL23" s="22">
        <v>99</v>
      </c>
      <c r="CM23" s="22">
        <v>730</v>
      </c>
      <c r="CN23" s="22">
        <v>730</v>
      </c>
      <c r="CO23" s="22">
        <v>730</v>
      </c>
      <c r="CP23" s="22">
        <v>0</v>
      </c>
      <c r="CQ23" s="22">
        <v>0</v>
      </c>
      <c r="CR23" s="22">
        <v>0</v>
      </c>
      <c r="CS23" s="23">
        <v>1194.4000000000001</v>
      </c>
      <c r="CT23" s="23">
        <v>1194.4000000000001</v>
      </c>
      <c r="CU23" s="23">
        <v>1194.4000000000001</v>
      </c>
      <c r="CV23" s="23">
        <v>0</v>
      </c>
      <c r="CW23" s="23">
        <v>0</v>
      </c>
      <c r="CX23" s="23">
        <v>0</v>
      </c>
      <c r="CY23" s="12">
        <v>0</v>
      </c>
      <c r="CZ23" s="12">
        <v>0</v>
      </c>
      <c r="DA23" s="12">
        <v>0</v>
      </c>
    </row>
    <row r="24" spans="1:105" ht="13.7" customHeight="1">
      <c r="A24" s="19">
        <v>20</v>
      </c>
      <c r="B24" s="20" t="s">
        <v>54</v>
      </c>
      <c r="C24" s="10">
        <f t="shared" si="0"/>
        <v>190718.59999999998</v>
      </c>
      <c r="D24" s="10">
        <f t="shared" si="1"/>
        <v>189088.49999999997</v>
      </c>
      <c r="E24" s="10">
        <f t="shared" si="2"/>
        <v>191225.8</v>
      </c>
      <c r="F24" s="21">
        <v>103789</v>
      </c>
      <c r="G24" s="21">
        <v>103552.1</v>
      </c>
      <c r="H24" s="21">
        <v>103789</v>
      </c>
      <c r="I24" s="22">
        <v>8110</v>
      </c>
      <c r="J24" s="22">
        <v>8110</v>
      </c>
      <c r="K24" s="22">
        <v>8110</v>
      </c>
      <c r="L24" s="22">
        <v>3703.5</v>
      </c>
      <c r="M24" s="22">
        <v>3703.5</v>
      </c>
      <c r="N24" s="22">
        <v>3703.5</v>
      </c>
      <c r="O24" s="22">
        <v>278.10000000000002</v>
      </c>
      <c r="P24" s="22">
        <v>278.10000000000002</v>
      </c>
      <c r="Q24" s="22">
        <v>278.10000000000002</v>
      </c>
      <c r="R24" s="22">
        <v>0</v>
      </c>
      <c r="S24" s="22">
        <v>0</v>
      </c>
      <c r="T24" s="22">
        <v>0</v>
      </c>
      <c r="U24" s="22">
        <v>3283.4</v>
      </c>
      <c r="V24" s="22">
        <v>3644.5</v>
      </c>
      <c r="W24" s="22">
        <v>3827.4</v>
      </c>
      <c r="X24" s="22">
        <v>388.3</v>
      </c>
      <c r="Y24" s="22">
        <v>371.3</v>
      </c>
      <c r="Z24" s="22">
        <v>388.3</v>
      </c>
      <c r="AA24" s="22">
        <v>388.3</v>
      </c>
      <c r="AB24" s="22">
        <v>371.3</v>
      </c>
      <c r="AC24" s="22">
        <v>388.3</v>
      </c>
      <c r="AD24" s="22">
        <v>342.5</v>
      </c>
      <c r="AE24" s="22">
        <v>347.1</v>
      </c>
      <c r="AF24" s="22">
        <v>350.5</v>
      </c>
      <c r="AG24" s="22">
        <v>694</v>
      </c>
      <c r="AH24" s="22">
        <v>694</v>
      </c>
      <c r="AI24" s="22">
        <v>694</v>
      </c>
      <c r="AJ24" s="22">
        <v>17546.099999999999</v>
      </c>
      <c r="AK24" s="22">
        <v>15926.5</v>
      </c>
      <c r="AL24" s="22">
        <v>17546.099999999999</v>
      </c>
      <c r="AM24" s="22">
        <v>2751.5</v>
      </c>
      <c r="AN24" s="22">
        <v>2751.5</v>
      </c>
      <c r="AO24" s="22">
        <v>2751.5</v>
      </c>
      <c r="AP24" s="22">
        <v>97.1</v>
      </c>
      <c r="AQ24" s="22">
        <v>92.8</v>
      </c>
      <c r="AR24" s="22">
        <v>97.1</v>
      </c>
      <c r="AS24" s="22">
        <v>1164.9000000000001</v>
      </c>
      <c r="AT24" s="22">
        <v>1113.9000000000001</v>
      </c>
      <c r="AU24" s="22">
        <v>1164.9000000000001</v>
      </c>
      <c r="AV24" s="22">
        <v>98</v>
      </c>
      <c r="AW24" s="22">
        <v>92.8</v>
      </c>
      <c r="AX24" s="22">
        <v>98</v>
      </c>
      <c r="AY24" s="22">
        <v>2.2999999999999998</v>
      </c>
      <c r="AZ24" s="22">
        <v>2.2999999999999998</v>
      </c>
      <c r="BA24" s="22">
        <v>2.2999999999999998</v>
      </c>
      <c r="BB24" s="22">
        <v>1192</v>
      </c>
      <c r="BC24" s="22">
        <v>1192</v>
      </c>
      <c r="BD24" s="22">
        <v>1192</v>
      </c>
      <c r="BE24" s="22">
        <v>441</v>
      </c>
      <c r="BF24" s="22">
        <v>441</v>
      </c>
      <c r="BG24" s="22">
        <v>441</v>
      </c>
      <c r="BH24" s="22">
        <v>13</v>
      </c>
      <c r="BI24" s="22">
        <v>13</v>
      </c>
      <c r="BJ24" s="22">
        <v>13</v>
      </c>
      <c r="BK24" s="22">
        <v>1140</v>
      </c>
      <c r="BL24" s="22">
        <v>1140</v>
      </c>
      <c r="BM24" s="22">
        <v>1140</v>
      </c>
      <c r="BN24" s="22">
        <v>706.30000000000007</v>
      </c>
      <c r="BO24" s="22">
        <v>706.30000000000007</v>
      </c>
      <c r="BP24" s="22">
        <v>706.30000000000007</v>
      </c>
      <c r="BQ24" s="22">
        <v>0</v>
      </c>
      <c r="BR24" s="22">
        <v>0</v>
      </c>
      <c r="BS24" s="22">
        <v>0</v>
      </c>
      <c r="BT24" s="22">
        <v>243.3</v>
      </c>
      <c r="BU24" s="22">
        <v>243.3</v>
      </c>
      <c r="BV24" s="22">
        <v>243.3</v>
      </c>
      <c r="BW24" s="22">
        <v>28</v>
      </c>
      <c r="BX24" s="22">
        <v>28</v>
      </c>
      <c r="BY24" s="22">
        <v>28</v>
      </c>
      <c r="BZ24" s="22">
        <v>44.8</v>
      </c>
      <c r="CA24" s="22">
        <v>10</v>
      </c>
      <c r="CB24" s="22">
        <v>10</v>
      </c>
      <c r="CC24" s="22">
        <v>10</v>
      </c>
      <c r="CD24" s="22">
        <v>41378</v>
      </c>
      <c r="CE24" s="22">
        <v>41378</v>
      </c>
      <c r="CF24" s="22">
        <v>41378</v>
      </c>
      <c r="CG24" s="22">
        <v>12</v>
      </c>
      <c r="CH24" s="22">
        <v>12</v>
      </c>
      <c r="CI24" s="22">
        <v>12</v>
      </c>
      <c r="CJ24" s="22">
        <v>244.5</v>
      </c>
      <c r="CK24" s="22">
        <v>244.5</v>
      </c>
      <c r="CL24" s="22">
        <v>244.5</v>
      </c>
      <c r="CM24" s="22">
        <v>240</v>
      </c>
      <c r="CN24" s="22">
        <v>240</v>
      </c>
      <c r="CO24" s="22">
        <v>240</v>
      </c>
      <c r="CP24" s="22">
        <v>0</v>
      </c>
      <c r="CQ24" s="22">
        <v>0</v>
      </c>
      <c r="CR24" s="22">
        <v>0</v>
      </c>
      <c r="CS24" s="23">
        <v>2388.6999999999998</v>
      </c>
      <c r="CT24" s="23">
        <v>2388.6999999999998</v>
      </c>
      <c r="CU24" s="23">
        <v>2388.6999999999998</v>
      </c>
      <c r="CV24" s="23">
        <v>0</v>
      </c>
      <c r="CW24" s="23">
        <v>0</v>
      </c>
      <c r="CX24" s="23">
        <v>0</v>
      </c>
      <c r="CY24" s="12">
        <v>0</v>
      </c>
      <c r="CZ24" s="12">
        <v>0</v>
      </c>
      <c r="DA24" s="12">
        <v>0</v>
      </c>
    </row>
    <row r="25" spans="1:105" ht="13.7" customHeight="1">
      <c r="A25" s="19">
        <v>21</v>
      </c>
      <c r="B25" s="20" t="s">
        <v>55</v>
      </c>
      <c r="C25" s="10">
        <f t="shared" si="0"/>
        <v>558680.09999999986</v>
      </c>
      <c r="D25" s="10">
        <f t="shared" si="1"/>
        <v>555100.69999999984</v>
      </c>
      <c r="E25" s="10">
        <f t="shared" si="2"/>
        <v>560358.69999999984</v>
      </c>
      <c r="F25" s="21">
        <v>280426</v>
      </c>
      <c r="G25" s="21">
        <v>279677.7</v>
      </c>
      <c r="H25" s="21">
        <v>280426</v>
      </c>
      <c r="I25" s="22">
        <v>9245.7999999999993</v>
      </c>
      <c r="J25" s="22">
        <v>9245.7999999999993</v>
      </c>
      <c r="K25" s="22">
        <v>9245.7999999999993</v>
      </c>
      <c r="L25" s="22">
        <v>11845.7</v>
      </c>
      <c r="M25" s="22">
        <v>11845.7</v>
      </c>
      <c r="N25" s="22">
        <v>11845.7</v>
      </c>
      <c r="O25" s="22">
        <v>721.2</v>
      </c>
      <c r="P25" s="22">
        <v>721.2</v>
      </c>
      <c r="Q25" s="22">
        <v>721.2</v>
      </c>
      <c r="R25" s="22">
        <v>28807.3</v>
      </c>
      <c r="S25" s="22">
        <v>27074</v>
      </c>
      <c r="T25" s="22">
        <v>28807.3</v>
      </c>
      <c r="U25" s="22">
        <v>10935.6</v>
      </c>
      <c r="V25" s="22">
        <v>12132.5</v>
      </c>
      <c r="W25" s="22">
        <v>12745.2</v>
      </c>
      <c r="X25" s="22">
        <v>388.3</v>
      </c>
      <c r="Y25" s="22">
        <v>371.3</v>
      </c>
      <c r="Z25" s="22">
        <v>388.3</v>
      </c>
      <c r="AA25" s="22">
        <v>776.6</v>
      </c>
      <c r="AB25" s="22">
        <v>742.6</v>
      </c>
      <c r="AC25" s="22">
        <v>776.6</v>
      </c>
      <c r="AD25" s="22">
        <v>968.2</v>
      </c>
      <c r="AE25" s="22">
        <v>970.8</v>
      </c>
      <c r="AF25" s="22">
        <v>970.8</v>
      </c>
      <c r="AG25" s="22">
        <v>2092</v>
      </c>
      <c r="AH25" s="22">
        <v>2092</v>
      </c>
      <c r="AI25" s="22">
        <v>2092</v>
      </c>
      <c r="AJ25" s="22">
        <v>24335.1</v>
      </c>
      <c r="AK25" s="22">
        <v>22346.400000000001</v>
      </c>
      <c r="AL25" s="22">
        <v>24335.1</v>
      </c>
      <c r="AM25" s="22">
        <v>1990.8</v>
      </c>
      <c r="AN25" s="22">
        <v>1990.8</v>
      </c>
      <c r="AO25" s="22">
        <v>1990.8</v>
      </c>
      <c r="AP25" s="22">
        <v>100.9</v>
      </c>
      <c r="AQ25" s="22">
        <v>96.5</v>
      </c>
      <c r="AR25" s="22">
        <v>100.9</v>
      </c>
      <c r="AS25" s="22">
        <v>2613.1999999999998</v>
      </c>
      <c r="AT25" s="22">
        <v>2498.8000000000002</v>
      </c>
      <c r="AU25" s="22">
        <v>2613.1999999999998</v>
      </c>
      <c r="AV25" s="22">
        <v>98</v>
      </c>
      <c r="AW25" s="22">
        <v>92.8</v>
      </c>
      <c r="AX25" s="22">
        <v>98</v>
      </c>
      <c r="AY25" s="22">
        <v>1.5</v>
      </c>
      <c r="AZ25" s="22">
        <v>1.5</v>
      </c>
      <c r="BA25" s="22">
        <v>1.5</v>
      </c>
      <c r="BB25" s="22">
        <v>4090</v>
      </c>
      <c r="BC25" s="22">
        <v>4090</v>
      </c>
      <c r="BD25" s="22">
        <v>4090</v>
      </c>
      <c r="BE25" s="22">
        <v>1528</v>
      </c>
      <c r="BF25" s="22">
        <v>1528</v>
      </c>
      <c r="BG25" s="22">
        <v>1528</v>
      </c>
      <c r="BH25" s="22">
        <v>6.5</v>
      </c>
      <c r="BI25" s="22">
        <v>6.5</v>
      </c>
      <c r="BJ25" s="22">
        <v>6.5</v>
      </c>
      <c r="BK25" s="22">
        <v>2180</v>
      </c>
      <c r="BL25" s="22">
        <v>2180</v>
      </c>
      <c r="BM25" s="22">
        <v>2180</v>
      </c>
      <c r="BN25" s="22">
        <v>1334</v>
      </c>
      <c r="BO25" s="22">
        <v>1334</v>
      </c>
      <c r="BP25" s="22">
        <v>1334</v>
      </c>
      <c r="BQ25" s="22">
        <v>0</v>
      </c>
      <c r="BR25" s="22">
        <v>0</v>
      </c>
      <c r="BS25" s="22">
        <v>0</v>
      </c>
      <c r="BT25" s="22">
        <v>270</v>
      </c>
      <c r="BU25" s="22">
        <v>270</v>
      </c>
      <c r="BV25" s="22">
        <v>270</v>
      </c>
      <c r="BW25" s="22">
        <v>172</v>
      </c>
      <c r="BX25" s="22">
        <v>172</v>
      </c>
      <c r="BY25" s="22">
        <v>172</v>
      </c>
      <c r="BZ25" s="22">
        <v>133.6</v>
      </c>
      <c r="CA25" s="22">
        <v>10</v>
      </c>
      <c r="CB25" s="22">
        <v>10</v>
      </c>
      <c r="CC25" s="22">
        <v>10</v>
      </c>
      <c r="CD25" s="22">
        <v>168636</v>
      </c>
      <c r="CE25" s="22">
        <v>168636</v>
      </c>
      <c r="CF25" s="22">
        <v>168636</v>
      </c>
      <c r="CG25" s="22">
        <v>27</v>
      </c>
      <c r="CH25" s="22">
        <v>27</v>
      </c>
      <c r="CI25" s="22">
        <v>27</v>
      </c>
      <c r="CJ25" s="22">
        <v>1143.7</v>
      </c>
      <c r="CK25" s="22">
        <v>1143.7</v>
      </c>
      <c r="CL25" s="22">
        <v>1143.7</v>
      </c>
      <c r="CM25" s="22">
        <v>220</v>
      </c>
      <c r="CN25" s="22">
        <v>220</v>
      </c>
      <c r="CO25" s="22">
        <v>220</v>
      </c>
      <c r="CP25" s="22">
        <v>0</v>
      </c>
      <c r="CQ25" s="22">
        <v>0</v>
      </c>
      <c r="CR25" s="22">
        <v>0</v>
      </c>
      <c r="CS25" s="23">
        <v>3583.1</v>
      </c>
      <c r="CT25" s="23">
        <v>3583.1</v>
      </c>
      <c r="CU25" s="23">
        <v>3583.1</v>
      </c>
      <c r="CV25" s="23">
        <v>0</v>
      </c>
      <c r="CW25" s="23">
        <v>0</v>
      </c>
      <c r="CX25" s="23">
        <v>0</v>
      </c>
      <c r="CY25" s="12">
        <v>0</v>
      </c>
      <c r="CZ25" s="12">
        <v>0</v>
      </c>
      <c r="DA25" s="12">
        <v>0</v>
      </c>
    </row>
    <row r="26" spans="1:105" ht="13.7" customHeight="1">
      <c r="A26" s="19">
        <v>22</v>
      </c>
      <c r="B26" s="20" t="s">
        <v>56</v>
      </c>
      <c r="C26" s="10">
        <f t="shared" si="0"/>
        <v>316594.89999999997</v>
      </c>
      <c r="D26" s="10">
        <f t="shared" si="1"/>
        <v>314230.2</v>
      </c>
      <c r="E26" s="10">
        <f t="shared" si="2"/>
        <v>317212</v>
      </c>
      <c r="F26" s="21">
        <v>186138</v>
      </c>
      <c r="G26" s="21">
        <v>185773</v>
      </c>
      <c r="H26" s="21">
        <v>186138</v>
      </c>
      <c r="I26" s="22">
        <v>6163.2</v>
      </c>
      <c r="J26" s="22">
        <v>6163.2</v>
      </c>
      <c r="K26" s="22">
        <v>6163.2</v>
      </c>
      <c r="L26" s="22">
        <v>1679.6</v>
      </c>
      <c r="M26" s="22">
        <v>1679.6</v>
      </c>
      <c r="N26" s="22">
        <v>1679.6</v>
      </c>
      <c r="O26" s="22">
        <v>137.4</v>
      </c>
      <c r="P26" s="22">
        <v>137.4</v>
      </c>
      <c r="Q26" s="22">
        <v>137.4</v>
      </c>
      <c r="R26" s="22">
        <v>38918.800000000003</v>
      </c>
      <c r="S26" s="22">
        <v>36631.199999999997</v>
      </c>
      <c r="T26" s="22">
        <v>38918.800000000003</v>
      </c>
      <c r="U26" s="22">
        <v>4092.1</v>
      </c>
      <c r="V26" s="22">
        <v>4543.3</v>
      </c>
      <c r="W26" s="22">
        <v>4771.1000000000004</v>
      </c>
      <c r="X26" s="22">
        <v>388.3</v>
      </c>
      <c r="Y26" s="22">
        <v>371.3</v>
      </c>
      <c r="Z26" s="22">
        <v>388.3</v>
      </c>
      <c r="AA26" s="22">
        <v>388.3</v>
      </c>
      <c r="AB26" s="22">
        <v>371.3</v>
      </c>
      <c r="AC26" s="22">
        <v>388.3</v>
      </c>
      <c r="AD26" s="22">
        <v>486.7</v>
      </c>
      <c r="AE26" s="22">
        <v>487.7</v>
      </c>
      <c r="AF26" s="22">
        <v>489.6</v>
      </c>
      <c r="AG26" s="22">
        <v>1032</v>
      </c>
      <c r="AH26" s="22">
        <v>1032</v>
      </c>
      <c r="AI26" s="22">
        <v>1032</v>
      </c>
      <c r="AJ26" s="22">
        <v>0</v>
      </c>
      <c r="AK26" s="22">
        <v>0</v>
      </c>
      <c r="AL26" s="22">
        <v>0</v>
      </c>
      <c r="AM26" s="22">
        <v>2454</v>
      </c>
      <c r="AN26" s="22">
        <v>2454</v>
      </c>
      <c r="AO26" s="22">
        <v>2454</v>
      </c>
      <c r="AP26" s="22">
        <v>73.7</v>
      </c>
      <c r="AQ26" s="22">
        <v>70.5</v>
      </c>
      <c r="AR26" s="22">
        <v>73.7</v>
      </c>
      <c r="AS26" s="22">
        <v>1304.7</v>
      </c>
      <c r="AT26" s="22">
        <v>1247.5999999999999</v>
      </c>
      <c r="AU26" s="22">
        <v>1304.7</v>
      </c>
      <c r="AV26" s="22">
        <v>98</v>
      </c>
      <c r="AW26" s="22">
        <v>92.8</v>
      </c>
      <c r="AX26" s="22">
        <v>98</v>
      </c>
      <c r="AY26" s="22">
        <v>2.2999999999999998</v>
      </c>
      <c r="AZ26" s="22">
        <v>2.2999999999999998</v>
      </c>
      <c r="BA26" s="22">
        <v>2.2999999999999998</v>
      </c>
      <c r="BB26" s="22">
        <v>1635</v>
      </c>
      <c r="BC26" s="22">
        <v>1635</v>
      </c>
      <c r="BD26" s="22">
        <v>1635</v>
      </c>
      <c r="BE26" s="22">
        <v>355</v>
      </c>
      <c r="BF26" s="22">
        <v>355</v>
      </c>
      <c r="BG26" s="22">
        <v>355</v>
      </c>
      <c r="BH26" s="22">
        <v>13</v>
      </c>
      <c r="BI26" s="22">
        <v>13</v>
      </c>
      <c r="BJ26" s="22">
        <v>13</v>
      </c>
      <c r="BK26" s="22">
        <v>1030</v>
      </c>
      <c r="BL26" s="22">
        <v>1030</v>
      </c>
      <c r="BM26" s="22">
        <v>1030</v>
      </c>
      <c r="BN26" s="22">
        <v>1238.2</v>
      </c>
      <c r="BO26" s="22">
        <v>1238.2</v>
      </c>
      <c r="BP26" s="22">
        <v>1238.2</v>
      </c>
      <c r="BQ26" s="22">
        <v>0</v>
      </c>
      <c r="BR26" s="22">
        <v>0</v>
      </c>
      <c r="BS26" s="22">
        <v>0</v>
      </c>
      <c r="BT26" s="22">
        <v>225.5</v>
      </c>
      <c r="BU26" s="22">
        <v>225.5</v>
      </c>
      <c r="BV26" s="22">
        <v>225.5</v>
      </c>
      <c r="BW26" s="22">
        <v>55</v>
      </c>
      <c r="BX26" s="22">
        <v>55</v>
      </c>
      <c r="BY26" s="22">
        <v>55</v>
      </c>
      <c r="BZ26" s="22">
        <v>64.8</v>
      </c>
      <c r="CA26" s="22">
        <v>10</v>
      </c>
      <c r="CB26" s="22">
        <v>10</v>
      </c>
      <c r="CC26" s="22">
        <v>10</v>
      </c>
      <c r="CD26" s="22">
        <v>65879</v>
      </c>
      <c r="CE26" s="22">
        <v>65879</v>
      </c>
      <c r="CF26" s="22">
        <v>65879</v>
      </c>
      <c r="CG26" s="22">
        <v>13</v>
      </c>
      <c r="CH26" s="22">
        <v>13</v>
      </c>
      <c r="CI26" s="22">
        <v>13</v>
      </c>
      <c r="CJ26" s="22">
        <v>180.6</v>
      </c>
      <c r="CK26" s="22">
        <v>180.6</v>
      </c>
      <c r="CL26" s="22">
        <v>180.6</v>
      </c>
      <c r="CM26" s="22">
        <v>150</v>
      </c>
      <c r="CN26" s="22">
        <v>150</v>
      </c>
      <c r="CO26" s="22">
        <v>150</v>
      </c>
      <c r="CP26" s="22">
        <v>0</v>
      </c>
      <c r="CQ26" s="22">
        <v>0</v>
      </c>
      <c r="CR26" s="22">
        <v>0</v>
      </c>
      <c r="CS26" s="23">
        <v>2388.6999999999998</v>
      </c>
      <c r="CT26" s="23">
        <v>2388.6999999999998</v>
      </c>
      <c r="CU26" s="23">
        <v>2388.6999999999998</v>
      </c>
      <c r="CV26" s="23">
        <v>0</v>
      </c>
      <c r="CW26" s="23">
        <v>0</v>
      </c>
      <c r="CX26" s="23">
        <v>0</v>
      </c>
      <c r="CY26" s="12">
        <v>0</v>
      </c>
      <c r="CZ26" s="12">
        <v>0</v>
      </c>
      <c r="DA26" s="12">
        <v>0</v>
      </c>
    </row>
    <row r="27" spans="1:105" ht="13.7" customHeight="1">
      <c r="A27" s="19">
        <v>23</v>
      </c>
      <c r="B27" s="20" t="s">
        <v>57</v>
      </c>
      <c r="C27" s="10">
        <f t="shared" si="0"/>
        <v>124756.20000000001</v>
      </c>
      <c r="D27" s="10">
        <f t="shared" si="1"/>
        <v>124739.20000000001</v>
      </c>
      <c r="E27" s="10">
        <f t="shared" si="2"/>
        <v>125106.5</v>
      </c>
      <c r="F27" s="21">
        <v>76340</v>
      </c>
      <c r="G27" s="21">
        <v>76193.600000000006</v>
      </c>
      <c r="H27" s="21">
        <v>76340</v>
      </c>
      <c r="I27" s="22">
        <v>1946.6</v>
      </c>
      <c r="J27" s="22">
        <v>1946.6</v>
      </c>
      <c r="K27" s="22">
        <v>1946.6</v>
      </c>
      <c r="L27" s="22">
        <v>3144.5</v>
      </c>
      <c r="M27" s="22">
        <v>3144.5</v>
      </c>
      <c r="N27" s="22">
        <v>3144.5</v>
      </c>
      <c r="O27" s="22">
        <v>152</v>
      </c>
      <c r="P27" s="22">
        <v>152</v>
      </c>
      <c r="Q27" s="22">
        <v>152</v>
      </c>
      <c r="R27" s="22">
        <v>0</v>
      </c>
      <c r="S27" s="22">
        <v>0</v>
      </c>
      <c r="T27" s="22">
        <v>0</v>
      </c>
      <c r="U27" s="22">
        <v>2285.6</v>
      </c>
      <c r="V27" s="22">
        <v>2537.4</v>
      </c>
      <c r="W27" s="22">
        <v>2665.9</v>
      </c>
      <c r="X27" s="22">
        <v>388.3</v>
      </c>
      <c r="Y27" s="22">
        <v>371.3</v>
      </c>
      <c r="Z27" s="22">
        <v>388.3</v>
      </c>
      <c r="AA27" s="22">
        <v>388.3</v>
      </c>
      <c r="AB27" s="22">
        <v>371.3</v>
      </c>
      <c r="AC27" s="22">
        <v>388.3</v>
      </c>
      <c r="AD27" s="22">
        <v>316.2</v>
      </c>
      <c r="AE27" s="22">
        <v>319</v>
      </c>
      <c r="AF27" s="22">
        <v>319</v>
      </c>
      <c r="AG27" s="22">
        <v>488</v>
      </c>
      <c r="AH27" s="22">
        <v>488</v>
      </c>
      <c r="AI27" s="22">
        <v>488</v>
      </c>
      <c r="AJ27" s="22">
        <v>0</v>
      </c>
      <c r="AK27" s="22">
        <v>0</v>
      </c>
      <c r="AL27" s="22">
        <v>0</v>
      </c>
      <c r="AM27" s="22">
        <v>4824.3</v>
      </c>
      <c r="AN27" s="22">
        <v>4824.3</v>
      </c>
      <c r="AO27" s="22">
        <v>4824.3</v>
      </c>
      <c r="AP27" s="22">
        <v>50.5</v>
      </c>
      <c r="AQ27" s="22">
        <v>48.3</v>
      </c>
      <c r="AR27" s="22">
        <v>50.5</v>
      </c>
      <c r="AS27" s="22">
        <v>1164.9000000000001</v>
      </c>
      <c r="AT27" s="22">
        <v>1113.9000000000001</v>
      </c>
      <c r="AU27" s="22">
        <v>1164.9000000000001</v>
      </c>
      <c r="AV27" s="22">
        <v>98</v>
      </c>
      <c r="AW27" s="22">
        <v>92.8</v>
      </c>
      <c r="AX27" s="22">
        <v>98</v>
      </c>
      <c r="AY27" s="22">
        <v>0.8</v>
      </c>
      <c r="AZ27" s="22">
        <v>0.8</v>
      </c>
      <c r="BA27" s="22">
        <v>0.8</v>
      </c>
      <c r="BB27" s="22">
        <v>812</v>
      </c>
      <c r="BC27" s="22">
        <v>812</v>
      </c>
      <c r="BD27" s="22">
        <v>812</v>
      </c>
      <c r="BE27" s="22">
        <v>325</v>
      </c>
      <c r="BF27" s="22">
        <v>325</v>
      </c>
      <c r="BG27" s="22">
        <v>325</v>
      </c>
      <c r="BH27" s="22">
        <v>0</v>
      </c>
      <c r="BI27" s="22">
        <v>0</v>
      </c>
      <c r="BJ27" s="22">
        <v>0</v>
      </c>
      <c r="BK27" s="22">
        <v>1020</v>
      </c>
      <c r="BL27" s="22">
        <v>1020</v>
      </c>
      <c r="BM27" s="22">
        <v>1020</v>
      </c>
      <c r="BN27" s="22">
        <v>639.70000000000005</v>
      </c>
      <c r="BO27" s="22">
        <v>639.70000000000005</v>
      </c>
      <c r="BP27" s="22">
        <v>639.70000000000005</v>
      </c>
      <c r="BQ27" s="22">
        <v>0</v>
      </c>
      <c r="BR27" s="22">
        <v>0</v>
      </c>
      <c r="BS27" s="22">
        <v>0</v>
      </c>
      <c r="BT27" s="22">
        <v>155.30000000000001</v>
      </c>
      <c r="BU27" s="22">
        <v>155.30000000000001</v>
      </c>
      <c r="BV27" s="22">
        <v>155.30000000000001</v>
      </c>
      <c r="BW27" s="22">
        <v>68</v>
      </c>
      <c r="BX27" s="22">
        <v>68</v>
      </c>
      <c r="BY27" s="22">
        <v>68</v>
      </c>
      <c r="BZ27" s="22">
        <v>32.799999999999997</v>
      </c>
      <c r="CA27" s="22">
        <v>10</v>
      </c>
      <c r="CB27" s="22">
        <v>10</v>
      </c>
      <c r="CC27" s="22">
        <v>10</v>
      </c>
      <c r="CD27" s="22">
        <v>28735</v>
      </c>
      <c r="CE27" s="22">
        <v>28735</v>
      </c>
      <c r="CF27" s="22">
        <v>28735</v>
      </c>
      <c r="CG27" s="22">
        <v>12</v>
      </c>
      <c r="CH27" s="22">
        <v>12</v>
      </c>
      <c r="CI27" s="22">
        <v>12</v>
      </c>
      <c r="CJ27" s="22">
        <v>64</v>
      </c>
      <c r="CK27" s="22">
        <v>64</v>
      </c>
      <c r="CL27" s="22">
        <v>64</v>
      </c>
      <c r="CM27" s="22">
        <v>100</v>
      </c>
      <c r="CN27" s="22">
        <v>100</v>
      </c>
      <c r="CO27" s="22">
        <v>100</v>
      </c>
      <c r="CP27" s="22">
        <v>0</v>
      </c>
      <c r="CQ27" s="22">
        <v>0</v>
      </c>
      <c r="CR27" s="22">
        <v>0</v>
      </c>
      <c r="CS27" s="23">
        <v>1194.4000000000001</v>
      </c>
      <c r="CT27" s="23">
        <v>1194.4000000000001</v>
      </c>
      <c r="CU27" s="23">
        <v>1194.4000000000001</v>
      </c>
      <c r="CV27" s="23">
        <v>0</v>
      </c>
      <c r="CW27" s="23">
        <v>0</v>
      </c>
      <c r="CX27" s="23">
        <v>0</v>
      </c>
      <c r="CY27" s="12">
        <v>0</v>
      </c>
      <c r="CZ27" s="12">
        <v>0</v>
      </c>
      <c r="DA27" s="12">
        <v>0</v>
      </c>
    </row>
    <row r="28" spans="1:105" ht="13.7" customHeight="1">
      <c r="A28" s="19">
        <v>24</v>
      </c>
      <c r="B28" s="20" t="s">
        <v>58</v>
      </c>
      <c r="C28" s="10">
        <f t="shared" si="0"/>
        <v>365334.99999999994</v>
      </c>
      <c r="D28" s="10">
        <f t="shared" si="1"/>
        <v>360062.60000000003</v>
      </c>
      <c r="E28" s="10">
        <f t="shared" si="2"/>
        <v>366463.2</v>
      </c>
      <c r="F28" s="21">
        <v>188144</v>
      </c>
      <c r="G28" s="21">
        <v>187712.2</v>
      </c>
      <c r="H28" s="21">
        <v>188144</v>
      </c>
      <c r="I28" s="22">
        <v>7711.6</v>
      </c>
      <c r="J28" s="22">
        <v>7711.6</v>
      </c>
      <c r="K28" s="22">
        <v>7711.6</v>
      </c>
      <c r="L28" s="22">
        <v>4162</v>
      </c>
      <c r="M28" s="22">
        <v>4162</v>
      </c>
      <c r="N28" s="22">
        <v>4162</v>
      </c>
      <c r="O28" s="22">
        <v>282.7</v>
      </c>
      <c r="P28" s="22">
        <v>282.7</v>
      </c>
      <c r="Q28" s="22">
        <v>282.7</v>
      </c>
      <c r="R28" s="22">
        <v>72707.600000000006</v>
      </c>
      <c r="S28" s="22">
        <v>67254.2</v>
      </c>
      <c r="T28" s="22">
        <v>72707.600000000006</v>
      </c>
      <c r="U28" s="22">
        <v>7248.6</v>
      </c>
      <c r="V28" s="22">
        <v>8041.4</v>
      </c>
      <c r="W28" s="22">
        <v>8445.9</v>
      </c>
      <c r="X28" s="22">
        <v>388.3</v>
      </c>
      <c r="Y28" s="22">
        <v>371.3</v>
      </c>
      <c r="Z28" s="22">
        <v>388.3</v>
      </c>
      <c r="AA28" s="22">
        <v>388.3</v>
      </c>
      <c r="AB28" s="22">
        <v>371.3</v>
      </c>
      <c r="AC28" s="22">
        <v>388.3</v>
      </c>
      <c r="AD28" s="22">
        <v>733.8</v>
      </c>
      <c r="AE28" s="22">
        <v>736.1</v>
      </c>
      <c r="AF28" s="22">
        <v>738.3</v>
      </c>
      <c r="AG28" s="22">
        <v>1183</v>
      </c>
      <c r="AH28" s="22">
        <v>1183</v>
      </c>
      <c r="AI28" s="22">
        <v>1183</v>
      </c>
      <c r="AJ28" s="22">
        <v>0</v>
      </c>
      <c r="AK28" s="22">
        <v>0</v>
      </c>
      <c r="AL28" s="22">
        <v>0</v>
      </c>
      <c r="AM28" s="22">
        <v>2212.4</v>
      </c>
      <c r="AN28" s="22">
        <v>2212.4</v>
      </c>
      <c r="AO28" s="22">
        <v>2212.4</v>
      </c>
      <c r="AP28" s="22">
        <v>89.3</v>
      </c>
      <c r="AQ28" s="22">
        <v>85.4</v>
      </c>
      <c r="AR28" s="22">
        <v>89.3</v>
      </c>
      <c r="AS28" s="22">
        <v>1498.8</v>
      </c>
      <c r="AT28" s="22">
        <v>1433.2</v>
      </c>
      <c r="AU28" s="22">
        <v>1498.8</v>
      </c>
      <c r="AV28" s="22">
        <v>98</v>
      </c>
      <c r="AW28" s="22">
        <v>92.8</v>
      </c>
      <c r="AX28" s="22">
        <v>98</v>
      </c>
      <c r="AY28" s="22">
        <v>0.8</v>
      </c>
      <c r="AZ28" s="22">
        <v>0.8</v>
      </c>
      <c r="BA28" s="22">
        <v>0.8</v>
      </c>
      <c r="BB28" s="22">
        <v>1811</v>
      </c>
      <c r="BC28" s="22">
        <v>1811</v>
      </c>
      <c r="BD28" s="22">
        <v>1811</v>
      </c>
      <c r="BE28" s="22">
        <v>449</v>
      </c>
      <c r="BF28" s="22">
        <v>449</v>
      </c>
      <c r="BG28" s="22">
        <v>449</v>
      </c>
      <c r="BH28" s="22">
        <v>6.5</v>
      </c>
      <c r="BI28" s="22">
        <v>6.5</v>
      </c>
      <c r="BJ28" s="22">
        <v>6.5</v>
      </c>
      <c r="BK28" s="22">
        <v>1400</v>
      </c>
      <c r="BL28" s="22">
        <v>1400</v>
      </c>
      <c r="BM28" s="22">
        <v>1400</v>
      </c>
      <c r="BN28" s="22">
        <v>1257</v>
      </c>
      <c r="BO28" s="22">
        <v>1257</v>
      </c>
      <c r="BP28" s="22">
        <v>1257</v>
      </c>
      <c r="BQ28" s="22">
        <v>0</v>
      </c>
      <c r="BR28" s="22">
        <v>0</v>
      </c>
      <c r="BS28" s="22">
        <v>0</v>
      </c>
      <c r="BT28" s="22">
        <v>178.3</v>
      </c>
      <c r="BU28" s="22">
        <v>178.3</v>
      </c>
      <c r="BV28" s="22">
        <v>178.3</v>
      </c>
      <c r="BW28" s="22">
        <v>110</v>
      </c>
      <c r="BX28" s="22">
        <v>110</v>
      </c>
      <c r="BY28" s="22">
        <v>110</v>
      </c>
      <c r="BZ28" s="22">
        <v>73.599999999999994</v>
      </c>
      <c r="CA28" s="22">
        <v>10</v>
      </c>
      <c r="CB28" s="22">
        <v>10</v>
      </c>
      <c r="CC28" s="22">
        <v>10</v>
      </c>
      <c r="CD28" s="22">
        <v>69864</v>
      </c>
      <c r="CE28" s="22">
        <v>69864</v>
      </c>
      <c r="CF28" s="22">
        <v>69864</v>
      </c>
      <c r="CG28" s="22">
        <v>24</v>
      </c>
      <c r="CH28" s="22">
        <v>24</v>
      </c>
      <c r="CI28" s="22">
        <v>24</v>
      </c>
      <c r="CJ28" s="22">
        <v>1005.6</v>
      </c>
      <c r="CK28" s="22">
        <v>1005.6</v>
      </c>
      <c r="CL28" s="22">
        <v>1005.6</v>
      </c>
      <c r="CM28" s="22">
        <v>50</v>
      </c>
      <c r="CN28" s="22">
        <v>50</v>
      </c>
      <c r="CO28" s="22">
        <v>50</v>
      </c>
      <c r="CP28" s="22">
        <v>0</v>
      </c>
      <c r="CQ28" s="22">
        <v>0</v>
      </c>
      <c r="CR28" s="22">
        <v>0</v>
      </c>
      <c r="CS28" s="23">
        <v>1194.4000000000001</v>
      </c>
      <c r="CT28" s="23">
        <v>1194.4000000000001</v>
      </c>
      <c r="CU28" s="23">
        <v>1194.4000000000001</v>
      </c>
      <c r="CV28" s="23">
        <v>1052.4000000000001</v>
      </c>
      <c r="CW28" s="23">
        <v>1052.4000000000001</v>
      </c>
      <c r="CX28" s="23">
        <v>1052.4000000000001</v>
      </c>
      <c r="CY28" s="12">
        <v>0</v>
      </c>
      <c r="CZ28" s="12">
        <v>0</v>
      </c>
      <c r="DA28" s="12">
        <v>0</v>
      </c>
    </row>
    <row r="29" spans="1:105" ht="13.7" customHeight="1">
      <c r="A29" s="19">
        <v>25</v>
      </c>
      <c r="B29" s="20" t="s">
        <v>59</v>
      </c>
      <c r="C29" s="10">
        <f t="shared" si="0"/>
        <v>179929.19999999998</v>
      </c>
      <c r="D29" s="10">
        <f t="shared" si="1"/>
        <v>178793.49999999997</v>
      </c>
      <c r="E29" s="10">
        <f t="shared" si="2"/>
        <v>180285.59999999998</v>
      </c>
      <c r="F29" s="21">
        <v>91233</v>
      </c>
      <c r="G29" s="21">
        <v>91012</v>
      </c>
      <c r="H29" s="21">
        <v>91233</v>
      </c>
      <c r="I29" s="22">
        <v>3812.2</v>
      </c>
      <c r="J29" s="22">
        <v>3812.2</v>
      </c>
      <c r="K29" s="22">
        <v>3812.2</v>
      </c>
      <c r="L29" s="22">
        <v>7717.2</v>
      </c>
      <c r="M29" s="22">
        <v>7717.2</v>
      </c>
      <c r="N29" s="22">
        <v>7717.2</v>
      </c>
      <c r="O29" s="22">
        <v>559.4</v>
      </c>
      <c r="P29" s="22">
        <v>559.4</v>
      </c>
      <c r="Q29" s="22">
        <v>559.4</v>
      </c>
      <c r="R29" s="22">
        <v>19196.3</v>
      </c>
      <c r="S29" s="22">
        <v>18155.8</v>
      </c>
      <c r="T29" s="22">
        <v>19196.3</v>
      </c>
      <c r="U29" s="22">
        <v>2420.1</v>
      </c>
      <c r="V29" s="22">
        <v>2685.7</v>
      </c>
      <c r="W29" s="22">
        <v>2821.4</v>
      </c>
      <c r="X29" s="22">
        <v>388.3</v>
      </c>
      <c r="Y29" s="22">
        <v>371.3</v>
      </c>
      <c r="Z29" s="22">
        <v>388.3</v>
      </c>
      <c r="AA29" s="22">
        <v>388.3</v>
      </c>
      <c r="AB29" s="22">
        <v>371.3</v>
      </c>
      <c r="AC29" s="22">
        <v>388.3</v>
      </c>
      <c r="AD29" s="22">
        <v>500.4</v>
      </c>
      <c r="AE29" s="22">
        <v>502.8</v>
      </c>
      <c r="AF29" s="22">
        <v>505.1</v>
      </c>
      <c r="AG29" s="22">
        <v>759</v>
      </c>
      <c r="AH29" s="22">
        <v>759</v>
      </c>
      <c r="AI29" s="22">
        <v>759</v>
      </c>
      <c r="AJ29" s="22">
        <v>0</v>
      </c>
      <c r="AK29" s="22">
        <v>0</v>
      </c>
      <c r="AL29" s="22">
        <v>0</v>
      </c>
      <c r="AM29" s="22">
        <v>3029.1</v>
      </c>
      <c r="AN29" s="22">
        <v>3029.1</v>
      </c>
      <c r="AO29" s="22">
        <v>3029.1</v>
      </c>
      <c r="AP29" s="22">
        <v>54.4</v>
      </c>
      <c r="AQ29" s="22">
        <v>52</v>
      </c>
      <c r="AR29" s="22">
        <v>54.4</v>
      </c>
      <c r="AS29" s="22">
        <v>1164.9000000000001</v>
      </c>
      <c r="AT29" s="22">
        <v>1113.9000000000001</v>
      </c>
      <c r="AU29" s="22">
        <v>1164.9000000000001</v>
      </c>
      <c r="AV29" s="22">
        <v>98</v>
      </c>
      <c r="AW29" s="22">
        <v>92.8</v>
      </c>
      <c r="AX29" s="22">
        <v>98</v>
      </c>
      <c r="AY29" s="22">
        <v>0</v>
      </c>
      <c r="AZ29" s="22">
        <v>0</v>
      </c>
      <c r="BA29" s="22">
        <v>0</v>
      </c>
      <c r="BB29" s="22">
        <v>760</v>
      </c>
      <c r="BC29" s="22">
        <v>760</v>
      </c>
      <c r="BD29" s="22">
        <v>760</v>
      </c>
      <c r="BE29" s="22">
        <v>350</v>
      </c>
      <c r="BF29" s="22">
        <v>350</v>
      </c>
      <c r="BG29" s="22">
        <v>350</v>
      </c>
      <c r="BH29" s="22">
        <v>0</v>
      </c>
      <c r="BI29" s="22">
        <v>0</v>
      </c>
      <c r="BJ29" s="22">
        <v>0</v>
      </c>
      <c r="BK29" s="22">
        <v>1122</v>
      </c>
      <c r="BL29" s="22">
        <v>1122</v>
      </c>
      <c r="BM29" s="22">
        <v>1122</v>
      </c>
      <c r="BN29" s="22">
        <v>862.80000000000007</v>
      </c>
      <c r="BO29" s="22">
        <v>862.80000000000007</v>
      </c>
      <c r="BP29" s="22">
        <v>862.80000000000007</v>
      </c>
      <c r="BQ29" s="22">
        <v>0</v>
      </c>
      <c r="BR29" s="22">
        <v>0</v>
      </c>
      <c r="BS29" s="22">
        <v>0</v>
      </c>
      <c r="BT29" s="22">
        <v>166.9</v>
      </c>
      <c r="BU29" s="22">
        <v>166.9</v>
      </c>
      <c r="BV29" s="22">
        <v>166.9</v>
      </c>
      <c r="BW29" s="22">
        <v>21</v>
      </c>
      <c r="BX29" s="22">
        <v>21</v>
      </c>
      <c r="BY29" s="22">
        <v>21</v>
      </c>
      <c r="BZ29" s="22">
        <v>49.6</v>
      </c>
      <c r="CA29" s="22">
        <v>10</v>
      </c>
      <c r="CB29" s="22">
        <v>10</v>
      </c>
      <c r="CC29" s="22">
        <v>10</v>
      </c>
      <c r="CD29" s="22">
        <v>44999</v>
      </c>
      <c r="CE29" s="22">
        <v>44999</v>
      </c>
      <c r="CF29" s="22">
        <v>44999</v>
      </c>
      <c r="CG29" s="22">
        <v>13</v>
      </c>
      <c r="CH29" s="22">
        <v>13</v>
      </c>
      <c r="CI29" s="22">
        <v>13</v>
      </c>
      <c r="CJ29" s="22">
        <v>204.3</v>
      </c>
      <c r="CK29" s="22">
        <v>204.3</v>
      </c>
      <c r="CL29" s="22">
        <v>204.3</v>
      </c>
      <c r="CM29" s="22">
        <v>50</v>
      </c>
      <c r="CN29" s="22">
        <v>50</v>
      </c>
      <c r="CO29" s="22">
        <v>50</v>
      </c>
      <c r="CP29" s="22">
        <v>0</v>
      </c>
      <c r="CQ29" s="22">
        <v>0</v>
      </c>
      <c r="CR29" s="22">
        <v>0</v>
      </c>
      <c r="CS29" s="23">
        <v>0</v>
      </c>
      <c r="CT29" s="23">
        <v>0</v>
      </c>
      <c r="CU29" s="23">
        <v>0</v>
      </c>
      <c r="CV29" s="23">
        <v>0</v>
      </c>
      <c r="CW29" s="23">
        <v>0</v>
      </c>
      <c r="CX29" s="23">
        <v>0</v>
      </c>
      <c r="CY29" s="12">
        <v>0</v>
      </c>
      <c r="CZ29" s="12">
        <v>0</v>
      </c>
      <c r="DA29" s="12">
        <v>0</v>
      </c>
    </row>
    <row r="30" spans="1:105" ht="13.7" customHeight="1">
      <c r="A30" s="19">
        <v>26</v>
      </c>
      <c r="B30" s="20" t="s">
        <v>60</v>
      </c>
      <c r="C30" s="10">
        <f t="shared" si="0"/>
        <v>5573713.9000000013</v>
      </c>
      <c r="D30" s="10">
        <f t="shared" si="1"/>
        <v>5544835.5000000009</v>
      </c>
      <c r="E30" s="10">
        <f t="shared" si="2"/>
        <v>5584354.9000000013</v>
      </c>
      <c r="F30" s="21">
        <v>2348471</v>
      </c>
      <c r="G30" s="21">
        <v>2338504</v>
      </c>
      <c r="H30" s="21">
        <v>2348471</v>
      </c>
      <c r="I30" s="22">
        <v>89682.7</v>
      </c>
      <c r="J30" s="22">
        <v>89682.7</v>
      </c>
      <c r="K30" s="22">
        <v>89682.7</v>
      </c>
      <c r="L30" s="22">
        <v>124150.1</v>
      </c>
      <c r="M30" s="22">
        <v>124150.1</v>
      </c>
      <c r="N30" s="22">
        <v>124150.1</v>
      </c>
      <c r="O30" s="22">
        <v>6666.3</v>
      </c>
      <c r="P30" s="22">
        <v>6666.3</v>
      </c>
      <c r="Q30" s="22">
        <v>6666.3</v>
      </c>
      <c r="R30" s="22">
        <v>407900.4</v>
      </c>
      <c r="S30" s="22">
        <v>387117.8</v>
      </c>
      <c r="T30" s="22">
        <v>407900.4</v>
      </c>
      <c r="U30" s="22">
        <v>78007.600000000006</v>
      </c>
      <c r="V30" s="22">
        <v>86456.9</v>
      </c>
      <c r="W30" s="22">
        <v>90796.4</v>
      </c>
      <c r="X30" s="22">
        <v>1941.5</v>
      </c>
      <c r="Y30" s="22">
        <v>1856.5</v>
      </c>
      <c r="Z30" s="22">
        <v>1941.5</v>
      </c>
      <c r="AA30" s="22">
        <v>5134.8</v>
      </c>
      <c r="AB30" s="22">
        <v>4930.8</v>
      </c>
      <c r="AC30" s="22">
        <v>5134.8</v>
      </c>
      <c r="AD30" s="22">
        <v>3429.3</v>
      </c>
      <c r="AE30" s="22">
        <v>3444.9</v>
      </c>
      <c r="AF30" s="22">
        <v>3449.5</v>
      </c>
      <c r="AG30" s="22">
        <v>0</v>
      </c>
      <c r="AH30" s="22">
        <v>0</v>
      </c>
      <c r="AI30" s="22">
        <v>0</v>
      </c>
      <c r="AJ30" s="22">
        <v>39233.599999999999</v>
      </c>
      <c r="AK30" s="22">
        <v>36526</v>
      </c>
      <c r="AL30" s="22">
        <v>39233.599999999999</v>
      </c>
      <c r="AM30" s="22">
        <v>21621.1</v>
      </c>
      <c r="AN30" s="22">
        <v>21621.1</v>
      </c>
      <c r="AO30" s="22">
        <v>21621.1</v>
      </c>
      <c r="AP30" s="22">
        <v>1009.6</v>
      </c>
      <c r="AQ30" s="22">
        <v>965.4</v>
      </c>
      <c r="AR30" s="22">
        <v>1009.6</v>
      </c>
      <c r="AS30" s="22">
        <v>25957.9</v>
      </c>
      <c r="AT30" s="22">
        <v>24821.4</v>
      </c>
      <c r="AU30" s="22">
        <v>25957.9</v>
      </c>
      <c r="AV30" s="22">
        <v>4704</v>
      </c>
      <c r="AW30" s="22">
        <v>4455.6000000000004</v>
      </c>
      <c r="AX30" s="22">
        <v>4704</v>
      </c>
      <c r="AY30" s="22">
        <v>30</v>
      </c>
      <c r="AZ30" s="22">
        <v>30</v>
      </c>
      <c r="BA30" s="22">
        <v>30</v>
      </c>
      <c r="BB30" s="22">
        <v>49083</v>
      </c>
      <c r="BC30" s="22">
        <v>49083</v>
      </c>
      <c r="BD30" s="22">
        <v>49083</v>
      </c>
      <c r="BE30" s="22">
        <v>2079</v>
      </c>
      <c r="BF30" s="22">
        <v>2079</v>
      </c>
      <c r="BG30" s="22">
        <v>2079</v>
      </c>
      <c r="BH30" s="22">
        <v>32.5</v>
      </c>
      <c r="BI30" s="22">
        <v>32.5</v>
      </c>
      <c r="BJ30" s="22">
        <v>32.5</v>
      </c>
      <c r="BK30" s="22">
        <v>23000</v>
      </c>
      <c r="BL30" s="22">
        <v>23000</v>
      </c>
      <c r="BM30" s="22">
        <v>23000</v>
      </c>
      <c r="BN30" s="22">
        <v>0</v>
      </c>
      <c r="BO30" s="22">
        <v>0</v>
      </c>
      <c r="BP30" s="22">
        <v>0</v>
      </c>
      <c r="BQ30" s="22">
        <v>20900.900000000001</v>
      </c>
      <c r="BR30" s="22">
        <v>20900.900000000001</v>
      </c>
      <c r="BS30" s="22">
        <v>20900.900000000001</v>
      </c>
      <c r="BT30" s="22">
        <v>2930.6</v>
      </c>
      <c r="BU30" s="22">
        <v>2930.6</v>
      </c>
      <c r="BV30" s="22">
        <v>2930.6</v>
      </c>
      <c r="BW30" s="22">
        <v>1498</v>
      </c>
      <c r="BX30" s="22">
        <v>1498</v>
      </c>
      <c r="BY30" s="22">
        <v>1498</v>
      </c>
      <c r="BZ30" s="22">
        <v>2168</v>
      </c>
      <c r="CA30" s="22">
        <v>2034</v>
      </c>
      <c r="CB30" s="22">
        <v>2034</v>
      </c>
      <c r="CC30" s="22">
        <v>2034</v>
      </c>
      <c r="CD30" s="22">
        <v>2193546</v>
      </c>
      <c r="CE30" s="22">
        <v>2193546</v>
      </c>
      <c r="CF30" s="22">
        <v>2193546</v>
      </c>
      <c r="CG30" s="22">
        <v>1768</v>
      </c>
      <c r="CH30" s="22">
        <v>1768</v>
      </c>
      <c r="CI30" s="22">
        <v>1768</v>
      </c>
      <c r="CJ30" s="22">
        <v>11884.9</v>
      </c>
      <c r="CK30" s="22">
        <v>11884.9</v>
      </c>
      <c r="CL30" s="22">
        <v>11884.9</v>
      </c>
      <c r="CM30" s="22">
        <v>1850</v>
      </c>
      <c r="CN30" s="22">
        <v>1850</v>
      </c>
      <c r="CO30" s="22">
        <v>1850</v>
      </c>
      <c r="CP30" s="22">
        <v>1168.3</v>
      </c>
      <c r="CQ30" s="22">
        <v>1168.3</v>
      </c>
      <c r="CR30" s="22">
        <v>1168.3</v>
      </c>
      <c r="CS30" s="23">
        <v>4777.3999999999996</v>
      </c>
      <c r="CT30" s="23">
        <v>4777.3999999999996</v>
      </c>
      <c r="CU30" s="23">
        <v>4777.3999999999996</v>
      </c>
      <c r="CV30" s="23">
        <v>97053.4</v>
      </c>
      <c r="CW30" s="23">
        <v>97053.4</v>
      </c>
      <c r="CX30" s="23">
        <v>97053.4</v>
      </c>
      <c r="CY30" s="12">
        <v>0</v>
      </c>
      <c r="CZ30" s="12">
        <v>0</v>
      </c>
      <c r="DA30" s="12">
        <v>0</v>
      </c>
    </row>
    <row r="31" spans="1:105" ht="13.7" customHeight="1">
      <c r="A31" s="19">
        <v>27</v>
      </c>
      <c r="B31" s="20" t="s">
        <v>61</v>
      </c>
      <c r="C31" s="10">
        <f t="shared" si="0"/>
        <v>954786.60000000021</v>
      </c>
      <c r="D31" s="10">
        <f t="shared" si="1"/>
        <v>948298.90000000026</v>
      </c>
      <c r="E31" s="10">
        <f t="shared" si="2"/>
        <v>956581.80000000028</v>
      </c>
      <c r="F31" s="21">
        <v>331950</v>
      </c>
      <c r="G31" s="21">
        <v>330442.8</v>
      </c>
      <c r="H31" s="21">
        <v>331950</v>
      </c>
      <c r="I31" s="22">
        <v>20588.900000000001</v>
      </c>
      <c r="J31" s="22">
        <v>20588.900000000001</v>
      </c>
      <c r="K31" s="22">
        <v>20588.900000000001</v>
      </c>
      <c r="L31" s="22">
        <v>130290.2</v>
      </c>
      <c r="M31" s="22">
        <v>130290.2</v>
      </c>
      <c r="N31" s="22">
        <v>130290.2</v>
      </c>
      <c r="O31" s="22">
        <v>6004.4</v>
      </c>
      <c r="P31" s="22">
        <v>6004.4</v>
      </c>
      <c r="Q31" s="22">
        <v>6004.4</v>
      </c>
      <c r="R31" s="22">
        <v>85512.3</v>
      </c>
      <c r="S31" s="22">
        <v>80557.8</v>
      </c>
      <c r="T31" s="22">
        <v>85512.3</v>
      </c>
      <c r="U31" s="22">
        <v>12866.8</v>
      </c>
      <c r="V31" s="22">
        <v>14271.3</v>
      </c>
      <c r="W31" s="22">
        <v>14986.3</v>
      </c>
      <c r="X31" s="22">
        <v>388.3</v>
      </c>
      <c r="Y31" s="22">
        <v>371.3</v>
      </c>
      <c r="Z31" s="22">
        <v>388.3</v>
      </c>
      <c r="AA31" s="22">
        <v>1188.3</v>
      </c>
      <c r="AB31" s="22">
        <v>1137.3</v>
      </c>
      <c r="AC31" s="22">
        <v>1188.3</v>
      </c>
      <c r="AD31" s="22">
        <v>7879.1</v>
      </c>
      <c r="AE31" s="22">
        <v>7888</v>
      </c>
      <c r="AF31" s="22">
        <v>7898</v>
      </c>
      <c r="AG31" s="22">
        <v>0</v>
      </c>
      <c r="AH31" s="22">
        <v>0</v>
      </c>
      <c r="AI31" s="22">
        <v>0</v>
      </c>
      <c r="AJ31" s="22">
        <v>18114.400000000001</v>
      </c>
      <c r="AK31" s="22">
        <v>17318</v>
      </c>
      <c r="AL31" s="22">
        <v>18114.400000000001</v>
      </c>
      <c r="AM31" s="22">
        <v>2849.9</v>
      </c>
      <c r="AN31" s="22">
        <v>2849.9</v>
      </c>
      <c r="AO31" s="22">
        <v>2849.9</v>
      </c>
      <c r="AP31" s="22">
        <v>217.4</v>
      </c>
      <c r="AQ31" s="22">
        <v>207.9</v>
      </c>
      <c r="AR31" s="22">
        <v>217.4</v>
      </c>
      <c r="AS31" s="22">
        <v>4131.5</v>
      </c>
      <c r="AT31" s="22">
        <v>3950.6</v>
      </c>
      <c r="AU31" s="22">
        <v>4131.5</v>
      </c>
      <c r="AV31" s="22">
        <v>784</v>
      </c>
      <c r="AW31" s="22">
        <v>742.6</v>
      </c>
      <c r="AX31" s="22">
        <v>784</v>
      </c>
      <c r="AY31" s="22">
        <v>11.3</v>
      </c>
      <c r="AZ31" s="22">
        <v>11.3</v>
      </c>
      <c r="BA31" s="22">
        <v>11.3</v>
      </c>
      <c r="BB31" s="22">
        <v>6207</v>
      </c>
      <c r="BC31" s="22">
        <v>6207</v>
      </c>
      <c r="BD31" s="22">
        <v>6207</v>
      </c>
      <c r="BE31" s="22">
        <v>451</v>
      </c>
      <c r="BF31" s="22">
        <v>451</v>
      </c>
      <c r="BG31" s="22">
        <v>451</v>
      </c>
      <c r="BH31" s="22">
        <v>13</v>
      </c>
      <c r="BI31" s="22">
        <v>13</v>
      </c>
      <c r="BJ31" s="22">
        <v>13</v>
      </c>
      <c r="BK31" s="22">
        <v>4450</v>
      </c>
      <c r="BL31" s="22">
        <v>4450</v>
      </c>
      <c r="BM31" s="22">
        <v>4450</v>
      </c>
      <c r="BN31" s="22">
        <v>0</v>
      </c>
      <c r="BO31" s="22">
        <v>0</v>
      </c>
      <c r="BP31" s="22">
        <v>0</v>
      </c>
      <c r="BQ31" s="22">
        <v>4180.2</v>
      </c>
      <c r="BR31" s="22">
        <v>4180.2</v>
      </c>
      <c r="BS31" s="22">
        <v>4180.2</v>
      </c>
      <c r="BT31" s="22">
        <v>696.8</v>
      </c>
      <c r="BU31" s="22">
        <v>696.8</v>
      </c>
      <c r="BV31" s="22">
        <v>696.8</v>
      </c>
      <c r="BW31" s="22">
        <v>37</v>
      </c>
      <c r="BX31" s="22">
        <v>37</v>
      </c>
      <c r="BY31" s="22">
        <v>37</v>
      </c>
      <c r="BZ31" s="22">
        <v>343.2</v>
      </c>
      <c r="CA31" s="22">
        <v>108</v>
      </c>
      <c r="CB31" s="22">
        <v>108</v>
      </c>
      <c r="CC31" s="22">
        <v>108</v>
      </c>
      <c r="CD31" s="22">
        <v>299925</v>
      </c>
      <c r="CE31" s="22">
        <v>299925</v>
      </c>
      <c r="CF31" s="22">
        <v>299925</v>
      </c>
      <c r="CG31" s="22">
        <v>97</v>
      </c>
      <c r="CH31" s="22">
        <v>97</v>
      </c>
      <c r="CI31" s="22">
        <v>97</v>
      </c>
      <c r="CJ31" s="22">
        <v>2883.9</v>
      </c>
      <c r="CK31" s="22">
        <v>2883.9</v>
      </c>
      <c r="CL31" s="22">
        <v>2883.9</v>
      </c>
      <c r="CM31" s="22">
        <v>220</v>
      </c>
      <c r="CN31" s="22">
        <v>220</v>
      </c>
      <c r="CO31" s="22">
        <v>220</v>
      </c>
      <c r="CP31" s="22">
        <v>0</v>
      </c>
      <c r="CQ31" s="22">
        <v>0</v>
      </c>
      <c r="CR31" s="22">
        <v>0</v>
      </c>
      <c r="CS31" s="23">
        <v>9554.7000000000007</v>
      </c>
      <c r="CT31" s="23">
        <v>9554.7000000000007</v>
      </c>
      <c r="CU31" s="23">
        <v>9554.7000000000007</v>
      </c>
      <c r="CV31" s="23">
        <v>2843</v>
      </c>
      <c r="CW31" s="23">
        <v>2843</v>
      </c>
      <c r="CX31" s="23">
        <v>2843</v>
      </c>
      <c r="CY31" s="12">
        <v>0</v>
      </c>
      <c r="CZ31" s="12">
        <v>0</v>
      </c>
      <c r="DA31" s="12">
        <v>0</v>
      </c>
    </row>
    <row r="32" spans="1:105" ht="13.7" customHeight="1">
      <c r="A32" s="19">
        <v>28</v>
      </c>
      <c r="B32" s="20" t="s">
        <v>62</v>
      </c>
      <c r="C32" s="10">
        <f t="shared" si="0"/>
        <v>744205.29999999981</v>
      </c>
      <c r="D32" s="10">
        <f t="shared" si="1"/>
        <v>740946.7</v>
      </c>
      <c r="E32" s="10">
        <f t="shared" si="2"/>
        <v>746271.89999999991</v>
      </c>
      <c r="F32" s="21">
        <v>299032</v>
      </c>
      <c r="G32" s="21">
        <v>297467.90000000002</v>
      </c>
      <c r="H32" s="21">
        <v>299032</v>
      </c>
      <c r="I32" s="22">
        <v>17668.8</v>
      </c>
      <c r="J32" s="22">
        <v>17668.8</v>
      </c>
      <c r="K32" s="22">
        <v>17668.8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21265.9</v>
      </c>
      <c r="S32" s="22">
        <v>20442.400000000001</v>
      </c>
      <c r="T32" s="22">
        <v>21265.9</v>
      </c>
      <c r="U32" s="22">
        <v>14587.4</v>
      </c>
      <c r="V32" s="22">
        <v>16173.9</v>
      </c>
      <c r="W32" s="22">
        <v>16984</v>
      </c>
      <c r="X32" s="22">
        <v>388.3</v>
      </c>
      <c r="Y32" s="22">
        <v>371.3</v>
      </c>
      <c r="Z32" s="22">
        <v>388.3</v>
      </c>
      <c r="AA32" s="22">
        <v>1188.3</v>
      </c>
      <c r="AB32" s="22">
        <v>1137.3</v>
      </c>
      <c r="AC32" s="22">
        <v>1188.3</v>
      </c>
      <c r="AD32" s="22">
        <v>961.8</v>
      </c>
      <c r="AE32" s="22">
        <v>965.8</v>
      </c>
      <c r="AF32" s="22">
        <v>968.6</v>
      </c>
      <c r="AG32" s="22">
        <v>0</v>
      </c>
      <c r="AH32" s="22">
        <v>0</v>
      </c>
      <c r="AI32" s="22">
        <v>0</v>
      </c>
      <c r="AJ32" s="22">
        <v>27005.1</v>
      </c>
      <c r="AK32" s="22">
        <v>25193.5</v>
      </c>
      <c r="AL32" s="22">
        <v>27005.1</v>
      </c>
      <c r="AM32" s="22">
        <v>2077</v>
      </c>
      <c r="AN32" s="22">
        <v>2077</v>
      </c>
      <c r="AO32" s="22">
        <v>2077</v>
      </c>
      <c r="AP32" s="22">
        <v>182.5</v>
      </c>
      <c r="AQ32" s="22">
        <v>174.5</v>
      </c>
      <c r="AR32" s="22">
        <v>182.5</v>
      </c>
      <c r="AS32" s="22">
        <v>4469.3999999999996</v>
      </c>
      <c r="AT32" s="22">
        <v>4273.7</v>
      </c>
      <c r="AU32" s="22">
        <v>4469.3999999999996</v>
      </c>
      <c r="AV32" s="22">
        <v>784</v>
      </c>
      <c r="AW32" s="22">
        <v>742.6</v>
      </c>
      <c r="AX32" s="22">
        <v>784</v>
      </c>
      <c r="AY32" s="22">
        <v>2.2999999999999998</v>
      </c>
      <c r="AZ32" s="22">
        <v>2.2999999999999998</v>
      </c>
      <c r="BA32" s="22">
        <v>2.2999999999999998</v>
      </c>
      <c r="BB32" s="22">
        <v>7252</v>
      </c>
      <c r="BC32" s="22">
        <v>7252</v>
      </c>
      <c r="BD32" s="22">
        <v>7252</v>
      </c>
      <c r="BE32" s="22">
        <v>462</v>
      </c>
      <c r="BF32" s="22">
        <v>462</v>
      </c>
      <c r="BG32" s="22">
        <v>462</v>
      </c>
      <c r="BH32" s="22">
        <v>19.5</v>
      </c>
      <c r="BI32" s="22">
        <v>19.5</v>
      </c>
      <c r="BJ32" s="22">
        <v>19.5</v>
      </c>
      <c r="BK32" s="22">
        <v>3900</v>
      </c>
      <c r="BL32" s="22">
        <v>3900</v>
      </c>
      <c r="BM32" s="22">
        <v>3900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524.79999999999995</v>
      </c>
      <c r="BU32" s="22">
        <v>524.79999999999995</v>
      </c>
      <c r="BV32" s="22">
        <v>524.79999999999995</v>
      </c>
      <c r="BW32" s="22">
        <v>313</v>
      </c>
      <c r="BX32" s="22">
        <v>313</v>
      </c>
      <c r="BY32" s="22">
        <v>313</v>
      </c>
      <c r="BZ32" s="22">
        <v>336.8</v>
      </c>
      <c r="CA32" s="22">
        <v>36</v>
      </c>
      <c r="CB32" s="22">
        <v>36</v>
      </c>
      <c r="CC32" s="22">
        <v>36</v>
      </c>
      <c r="CD32" s="22">
        <v>334419</v>
      </c>
      <c r="CE32" s="22">
        <v>334419</v>
      </c>
      <c r="CF32" s="22">
        <v>334419</v>
      </c>
      <c r="CG32" s="22">
        <v>87</v>
      </c>
      <c r="CH32" s="22">
        <v>87</v>
      </c>
      <c r="CI32" s="22">
        <v>87</v>
      </c>
      <c r="CJ32" s="22">
        <v>980.7</v>
      </c>
      <c r="CK32" s="22">
        <v>980.7</v>
      </c>
      <c r="CL32" s="22">
        <v>980.7</v>
      </c>
      <c r="CM32" s="22">
        <v>290</v>
      </c>
      <c r="CN32" s="22">
        <v>290</v>
      </c>
      <c r="CO32" s="22">
        <v>290</v>
      </c>
      <c r="CP32" s="22">
        <v>0</v>
      </c>
      <c r="CQ32" s="22">
        <v>0</v>
      </c>
      <c r="CR32" s="22">
        <v>0</v>
      </c>
      <c r="CS32" s="23">
        <v>5971.7</v>
      </c>
      <c r="CT32" s="23">
        <v>5971.7</v>
      </c>
      <c r="CU32" s="23">
        <v>5971.7</v>
      </c>
      <c r="CV32" s="23">
        <v>0</v>
      </c>
      <c r="CW32" s="23">
        <v>0</v>
      </c>
      <c r="CX32" s="23">
        <v>0</v>
      </c>
      <c r="CY32" s="12">
        <v>0</v>
      </c>
      <c r="CZ32" s="12">
        <v>0</v>
      </c>
      <c r="DA32" s="12">
        <v>0</v>
      </c>
    </row>
    <row r="33" spans="1:105" ht="13.7" customHeight="1">
      <c r="A33" s="19">
        <v>29</v>
      </c>
      <c r="B33" s="20" t="s">
        <v>63</v>
      </c>
      <c r="C33" s="10">
        <f t="shared" si="0"/>
        <v>833215.69999999984</v>
      </c>
      <c r="D33" s="10">
        <f t="shared" si="1"/>
        <v>829527.09999999986</v>
      </c>
      <c r="E33" s="10">
        <f t="shared" si="2"/>
        <v>834905.39999999991</v>
      </c>
      <c r="F33" s="21">
        <v>333143</v>
      </c>
      <c r="G33" s="21">
        <v>331710</v>
      </c>
      <c r="H33" s="21">
        <v>333143</v>
      </c>
      <c r="I33" s="22">
        <v>14021.2</v>
      </c>
      <c r="J33" s="22">
        <v>14021.2</v>
      </c>
      <c r="K33" s="22">
        <v>14021.2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36589.1</v>
      </c>
      <c r="S33" s="22">
        <v>35424.400000000001</v>
      </c>
      <c r="T33" s="22">
        <v>36589.1</v>
      </c>
      <c r="U33" s="22">
        <v>12191</v>
      </c>
      <c r="V33" s="22">
        <v>13517.1</v>
      </c>
      <c r="W33" s="22">
        <v>14192.5</v>
      </c>
      <c r="X33" s="22">
        <v>388.3</v>
      </c>
      <c r="Y33" s="22">
        <v>371.3</v>
      </c>
      <c r="Z33" s="22">
        <v>388.3</v>
      </c>
      <c r="AA33" s="22">
        <v>1188.3</v>
      </c>
      <c r="AB33" s="22">
        <v>1137.3</v>
      </c>
      <c r="AC33" s="22">
        <v>1188.3</v>
      </c>
      <c r="AD33" s="22">
        <v>2784.7</v>
      </c>
      <c r="AE33" s="22">
        <v>2789.7</v>
      </c>
      <c r="AF33" s="22">
        <v>2798.5</v>
      </c>
      <c r="AG33" s="22">
        <v>0</v>
      </c>
      <c r="AH33" s="22">
        <v>0</v>
      </c>
      <c r="AI33" s="22">
        <v>0</v>
      </c>
      <c r="AJ33" s="22">
        <v>27918.799999999999</v>
      </c>
      <c r="AK33" s="22">
        <v>26105.200000000001</v>
      </c>
      <c r="AL33" s="22">
        <v>27918.799999999999</v>
      </c>
      <c r="AM33" s="22">
        <v>3685</v>
      </c>
      <c r="AN33" s="22">
        <v>3685</v>
      </c>
      <c r="AO33" s="22">
        <v>3685</v>
      </c>
      <c r="AP33" s="22">
        <v>163</v>
      </c>
      <c r="AQ33" s="22">
        <v>155.9</v>
      </c>
      <c r="AR33" s="22">
        <v>163</v>
      </c>
      <c r="AS33" s="22">
        <v>3797.6</v>
      </c>
      <c r="AT33" s="22">
        <v>3631.3</v>
      </c>
      <c r="AU33" s="22">
        <v>3797.6</v>
      </c>
      <c r="AV33" s="22">
        <v>784</v>
      </c>
      <c r="AW33" s="22">
        <v>742.6</v>
      </c>
      <c r="AX33" s="22">
        <v>784</v>
      </c>
      <c r="AY33" s="22">
        <v>7.5</v>
      </c>
      <c r="AZ33" s="22">
        <v>7.5</v>
      </c>
      <c r="BA33" s="22">
        <v>7.5</v>
      </c>
      <c r="BB33" s="22">
        <v>6731</v>
      </c>
      <c r="BC33" s="22">
        <v>6731</v>
      </c>
      <c r="BD33" s="22">
        <v>6731</v>
      </c>
      <c r="BE33" s="22">
        <v>697</v>
      </c>
      <c r="BF33" s="22">
        <v>697</v>
      </c>
      <c r="BG33" s="22">
        <v>697</v>
      </c>
      <c r="BH33" s="22">
        <v>0</v>
      </c>
      <c r="BI33" s="22">
        <v>0</v>
      </c>
      <c r="BJ33" s="22">
        <v>0</v>
      </c>
      <c r="BK33" s="22">
        <v>3900</v>
      </c>
      <c r="BL33" s="22">
        <v>3900</v>
      </c>
      <c r="BM33" s="22">
        <v>3900</v>
      </c>
      <c r="BN33" s="22">
        <v>0</v>
      </c>
      <c r="BO33" s="22">
        <v>0</v>
      </c>
      <c r="BP33" s="22">
        <v>0</v>
      </c>
      <c r="BQ33" s="22">
        <v>2388.6999999999998</v>
      </c>
      <c r="BR33" s="22">
        <v>2388.6999999999998</v>
      </c>
      <c r="BS33" s="22">
        <v>2388.6999999999998</v>
      </c>
      <c r="BT33" s="22">
        <v>444.5</v>
      </c>
      <c r="BU33" s="22">
        <v>444.5</v>
      </c>
      <c r="BV33" s="22">
        <v>444.5</v>
      </c>
      <c r="BW33" s="22">
        <v>193</v>
      </c>
      <c r="BX33" s="22">
        <v>193</v>
      </c>
      <c r="BY33" s="22">
        <v>193</v>
      </c>
      <c r="BZ33" s="22">
        <v>325.60000000000002</v>
      </c>
      <c r="CA33" s="22">
        <v>81</v>
      </c>
      <c r="CB33" s="22">
        <v>81</v>
      </c>
      <c r="CC33" s="22">
        <v>81</v>
      </c>
      <c r="CD33" s="22">
        <v>372652</v>
      </c>
      <c r="CE33" s="22">
        <v>372652</v>
      </c>
      <c r="CF33" s="22">
        <v>372652</v>
      </c>
      <c r="CG33" s="22">
        <v>247</v>
      </c>
      <c r="CH33" s="22">
        <v>247</v>
      </c>
      <c r="CI33" s="22">
        <v>247</v>
      </c>
      <c r="CJ33" s="22">
        <v>2772.7</v>
      </c>
      <c r="CK33" s="22">
        <v>2772.7</v>
      </c>
      <c r="CL33" s="22">
        <v>2772.7</v>
      </c>
      <c r="CM33" s="22">
        <v>150</v>
      </c>
      <c r="CN33" s="22">
        <v>150</v>
      </c>
      <c r="CO33" s="22">
        <v>150</v>
      </c>
      <c r="CP33" s="22">
        <v>0</v>
      </c>
      <c r="CQ33" s="22">
        <v>0</v>
      </c>
      <c r="CR33" s="22">
        <v>0</v>
      </c>
      <c r="CS33" s="23">
        <v>5971.7</v>
      </c>
      <c r="CT33" s="23">
        <v>5971.7</v>
      </c>
      <c r="CU33" s="23">
        <v>5971.7</v>
      </c>
      <c r="CV33" s="23">
        <v>0</v>
      </c>
      <c r="CW33" s="23">
        <v>0</v>
      </c>
      <c r="CX33" s="23">
        <v>0</v>
      </c>
      <c r="CY33" s="12">
        <v>0</v>
      </c>
      <c r="CZ33" s="12">
        <v>0</v>
      </c>
      <c r="DA33" s="12">
        <v>0</v>
      </c>
    </row>
    <row r="34" spans="1:105" ht="13.7" customHeight="1">
      <c r="A34" s="19">
        <v>30</v>
      </c>
      <c r="B34" s="20" t="s">
        <v>64</v>
      </c>
      <c r="C34" s="10">
        <f t="shared" si="0"/>
        <v>458342.1</v>
      </c>
      <c r="D34" s="10">
        <f t="shared" si="1"/>
        <v>456049.2</v>
      </c>
      <c r="E34" s="10">
        <f t="shared" si="2"/>
        <v>460280.9</v>
      </c>
      <c r="F34" s="21">
        <v>174877</v>
      </c>
      <c r="G34" s="21">
        <v>173961.60000000001</v>
      </c>
      <c r="H34" s="21">
        <v>174877</v>
      </c>
      <c r="I34" s="22">
        <v>8741.9</v>
      </c>
      <c r="J34" s="22">
        <v>8741.9</v>
      </c>
      <c r="K34" s="22">
        <v>8741.9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15993.8</v>
      </c>
      <c r="S34" s="22">
        <v>15248.6</v>
      </c>
      <c r="T34" s="22">
        <v>15993.8</v>
      </c>
      <c r="U34" s="22">
        <v>12795.4</v>
      </c>
      <c r="V34" s="22">
        <v>14185.6</v>
      </c>
      <c r="W34" s="22">
        <v>14895.9</v>
      </c>
      <c r="X34" s="22">
        <v>388.3</v>
      </c>
      <c r="Y34" s="22">
        <v>371.3</v>
      </c>
      <c r="Z34" s="22">
        <v>388.3</v>
      </c>
      <c r="AA34" s="22">
        <v>776.6</v>
      </c>
      <c r="AB34" s="22">
        <v>742.6</v>
      </c>
      <c r="AC34" s="22">
        <v>776.6</v>
      </c>
      <c r="AD34" s="22">
        <v>736.3</v>
      </c>
      <c r="AE34" s="22">
        <v>737</v>
      </c>
      <c r="AF34" s="22">
        <v>743.4</v>
      </c>
      <c r="AG34" s="22">
        <v>0</v>
      </c>
      <c r="AH34" s="22">
        <v>0</v>
      </c>
      <c r="AI34" s="22">
        <v>0</v>
      </c>
      <c r="AJ34" s="22">
        <v>22210</v>
      </c>
      <c r="AK34" s="22">
        <v>20541.8</v>
      </c>
      <c r="AL34" s="22">
        <v>22210</v>
      </c>
      <c r="AM34" s="22">
        <v>1839.7</v>
      </c>
      <c r="AN34" s="22">
        <v>1839.7</v>
      </c>
      <c r="AO34" s="22">
        <v>1839.7</v>
      </c>
      <c r="AP34" s="22">
        <v>97.1</v>
      </c>
      <c r="AQ34" s="22">
        <v>92.8</v>
      </c>
      <c r="AR34" s="22">
        <v>97.1</v>
      </c>
      <c r="AS34" s="22">
        <v>2516.1999999999998</v>
      </c>
      <c r="AT34" s="22">
        <v>2406</v>
      </c>
      <c r="AU34" s="22">
        <v>2516.1999999999998</v>
      </c>
      <c r="AV34" s="22">
        <v>392</v>
      </c>
      <c r="AW34" s="22">
        <v>371.3</v>
      </c>
      <c r="AX34" s="22">
        <v>392</v>
      </c>
      <c r="AY34" s="22">
        <v>7.5</v>
      </c>
      <c r="AZ34" s="22">
        <v>7.5</v>
      </c>
      <c r="BA34" s="22">
        <v>7.5</v>
      </c>
      <c r="BB34" s="22">
        <v>5247</v>
      </c>
      <c r="BC34" s="22">
        <v>5247</v>
      </c>
      <c r="BD34" s="22">
        <v>5247</v>
      </c>
      <c r="BE34" s="22">
        <v>697</v>
      </c>
      <c r="BF34" s="22">
        <v>697</v>
      </c>
      <c r="BG34" s="22">
        <v>697</v>
      </c>
      <c r="BH34" s="22">
        <v>0</v>
      </c>
      <c r="BI34" s="22">
        <v>0</v>
      </c>
      <c r="BJ34" s="22">
        <v>0</v>
      </c>
      <c r="BK34" s="22">
        <v>2000</v>
      </c>
      <c r="BL34" s="22">
        <v>2000</v>
      </c>
      <c r="BM34" s="22">
        <v>2000</v>
      </c>
      <c r="BN34" s="22">
        <v>0</v>
      </c>
      <c r="BO34" s="22">
        <v>0</v>
      </c>
      <c r="BP34" s="22">
        <v>0</v>
      </c>
      <c r="BQ34" s="22">
        <v>1791.5</v>
      </c>
      <c r="BR34" s="22">
        <v>1791.5</v>
      </c>
      <c r="BS34" s="22">
        <v>1791.5</v>
      </c>
      <c r="BT34" s="22">
        <v>451.1</v>
      </c>
      <c r="BU34" s="22">
        <v>451.1</v>
      </c>
      <c r="BV34" s="22">
        <v>451.1</v>
      </c>
      <c r="BW34" s="22">
        <v>322</v>
      </c>
      <c r="BX34" s="22">
        <v>322</v>
      </c>
      <c r="BY34" s="22">
        <v>322</v>
      </c>
      <c r="BZ34" s="22">
        <v>168.8</v>
      </c>
      <c r="CA34" s="22">
        <v>36</v>
      </c>
      <c r="CB34" s="22">
        <v>36</v>
      </c>
      <c r="CC34" s="22">
        <v>36</v>
      </c>
      <c r="CD34" s="22">
        <v>199285</v>
      </c>
      <c r="CE34" s="22">
        <v>199285</v>
      </c>
      <c r="CF34" s="22">
        <v>199285</v>
      </c>
      <c r="CG34" s="22">
        <v>78</v>
      </c>
      <c r="CH34" s="22">
        <v>78</v>
      </c>
      <c r="CI34" s="22">
        <v>78</v>
      </c>
      <c r="CJ34" s="22">
        <v>872.2</v>
      </c>
      <c r="CK34" s="22">
        <v>872.2</v>
      </c>
      <c r="CL34" s="22">
        <v>872.2</v>
      </c>
      <c r="CM34" s="22">
        <v>50</v>
      </c>
      <c r="CN34" s="22">
        <v>50</v>
      </c>
      <c r="CO34" s="22">
        <v>50</v>
      </c>
      <c r="CP34" s="22">
        <v>0</v>
      </c>
      <c r="CQ34" s="22">
        <v>0</v>
      </c>
      <c r="CR34" s="22">
        <v>0</v>
      </c>
      <c r="CS34" s="23">
        <v>5971.7</v>
      </c>
      <c r="CT34" s="23">
        <v>5971.7</v>
      </c>
      <c r="CU34" s="23">
        <v>5971.7</v>
      </c>
      <c r="CV34" s="23">
        <v>0</v>
      </c>
      <c r="CW34" s="23">
        <v>0</v>
      </c>
      <c r="CX34" s="23">
        <v>0</v>
      </c>
      <c r="CY34" s="12">
        <v>0</v>
      </c>
      <c r="CZ34" s="12">
        <v>0</v>
      </c>
      <c r="DA34" s="12">
        <v>0</v>
      </c>
    </row>
    <row r="35" spans="1:105" s="30" customFormat="1">
      <c r="A35" s="52" t="s">
        <v>65</v>
      </c>
      <c r="B35" s="53"/>
      <c r="C35" s="10">
        <f t="shared" si="0"/>
        <v>790382.39999999991</v>
      </c>
      <c r="D35" s="10">
        <f t="shared" si="1"/>
        <v>749357.79999999993</v>
      </c>
      <c r="E35" s="10">
        <f t="shared" si="2"/>
        <v>774667.29999999993</v>
      </c>
      <c r="F35" s="27">
        <v>397244</v>
      </c>
      <c r="G35" s="27">
        <v>371939</v>
      </c>
      <c r="H35" s="27">
        <v>397244</v>
      </c>
      <c r="I35" s="28">
        <v>16641.5</v>
      </c>
      <c r="J35" s="28">
        <v>16641.5</v>
      </c>
      <c r="K35" s="28">
        <v>16641.5</v>
      </c>
      <c r="L35" s="28">
        <v>8091</v>
      </c>
      <c r="M35" s="28">
        <v>8091</v>
      </c>
      <c r="N35" s="28">
        <v>8091</v>
      </c>
      <c r="O35" s="28">
        <v>0</v>
      </c>
      <c r="P35" s="28">
        <v>0</v>
      </c>
      <c r="Q35" s="28">
        <v>0</v>
      </c>
      <c r="R35" s="28">
        <v>49228.1</v>
      </c>
      <c r="S35" s="28">
        <v>49228.1</v>
      </c>
      <c r="T35" s="28">
        <v>49228.1</v>
      </c>
      <c r="U35" s="28">
        <v>14066.5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1566.3</v>
      </c>
      <c r="AE35" s="28">
        <v>1570.8</v>
      </c>
      <c r="AF35" s="28">
        <v>1575.3</v>
      </c>
      <c r="AG35" s="28">
        <v>0</v>
      </c>
      <c r="AH35" s="28">
        <v>0</v>
      </c>
      <c r="AI35" s="28">
        <v>0</v>
      </c>
      <c r="AJ35" s="28">
        <v>16215</v>
      </c>
      <c r="AK35" s="28">
        <v>16215</v>
      </c>
      <c r="AL35" s="28">
        <v>16215</v>
      </c>
      <c r="AM35" s="28">
        <v>5323.5</v>
      </c>
      <c r="AN35" s="28">
        <v>5323.5</v>
      </c>
      <c r="AO35" s="28">
        <v>5323.5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6575</v>
      </c>
      <c r="BC35" s="28">
        <v>6575</v>
      </c>
      <c r="BD35" s="28">
        <v>6575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</v>
      </c>
      <c r="BP35" s="28">
        <v>0</v>
      </c>
      <c r="BQ35" s="28">
        <v>1408.4</v>
      </c>
      <c r="BR35" s="28">
        <v>1408.4</v>
      </c>
      <c r="BS35" s="28">
        <v>1408.4</v>
      </c>
      <c r="BT35" s="28">
        <v>620.4</v>
      </c>
      <c r="BU35" s="28">
        <v>620.4</v>
      </c>
      <c r="BV35" s="28">
        <v>620.4</v>
      </c>
      <c r="BW35" s="28">
        <v>224</v>
      </c>
      <c r="BX35" s="28">
        <v>224</v>
      </c>
      <c r="BY35" s="28">
        <v>224</v>
      </c>
      <c r="BZ35" s="28">
        <v>0</v>
      </c>
      <c r="CA35" s="28">
        <v>0</v>
      </c>
      <c r="CB35" s="28">
        <v>0</v>
      </c>
      <c r="CC35" s="28">
        <v>0</v>
      </c>
      <c r="CD35" s="28">
        <v>266445</v>
      </c>
      <c r="CE35" s="28">
        <v>266445</v>
      </c>
      <c r="CF35" s="28">
        <v>266445</v>
      </c>
      <c r="CG35" s="28">
        <v>0</v>
      </c>
      <c r="CH35" s="28">
        <v>0</v>
      </c>
      <c r="CI35" s="28">
        <v>0</v>
      </c>
      <c r="CJ35" s="28">
        <v>1657.6</v>
      </c>
      <c r="CK35" s="28">
        <v>0</v>
      </c>
      <c r="CL35" s="28">
        <v>0</v>
      </c>
      <c r="CM35" s="28">
        <v>300</v>
      </c>
      <c r="CN35" s="28">
        <v>300</v>
      </c>
      <c r="CO35" s="28">
        <v>300</v>
      </c>
      <c r="CP35" s="28">
        <v>0</v>
      </c>
      <c r="CQ35" s="28">
        <v>0</v>
      </c>
      <c r="CR35" s="28">
        <v>0</v>
      </c>
      <c r="CS35" s="28">
        <v>4776.1000000000004</v>
      </c>
      <c r="CT35" s="28">
        <v>4776.1000000000004</v>
      </c>
      <c r="CU35" s="28">
        <v>4776.1000000000004</v>
      </c>
      <c r="CV35" s="28">
        <v>0</v>
      </c>
      <c r="CW35" s="28">
        <v>0</v>
      </c>
      <c r="CX35" s="29">
        <v>0</v>
      </c>
      <c r="CY35" s="10">
        <v>0</v>
      </c>
      <c r="CZ35" s="10">
        <v>0</v>
      </c>
      <c r="DA35" s="10">
        <v>0</v>
      </c>
    </row>
    <row r="36" spans="1:105">
      <c r="A36" s="43" t="s">
        <v>66</v>
      </c>
      <c r="B36" s="44"/>
      <c r="C36" s="10">
        <f>SUM(C5:C35)</f>
        <v>16675417.699999999</v>
      </c>
      <c r="D36" s="10">
        <f>SUM(D5:D35)</f>
        <v>16548309.399999999</v>
      </c>
      <c r="E36" s="10">
        <f>SUM(E5:E35)</f>
        <v>16698738.700000005</v>
      </c>
      <c r="F36" s="10">
        <f t="shared" ref="F36:AZ36" si="3">SUM(F5:F35)</f>
        <v>8049000</v>
      </c>
      <c r="G36" s="10">
        <f t="shared" si="3"/>
        <v>7998721.2000000002</v>
      </c>
      <c r="H36" s="10">
        <f t="shared" si="3"/>
        <v>8049000</v>
      </c>
      <c r="I36" s="10">
        <f t="shared" si="3"/>
        <v>332831.60000000009</v>
      </c>
      <c r="J36" s="10">
        <f t="shared" si="3"/>
        <v>332831.60000000009</v>
      </c>
      <c r="K36" s="10">
        <f t="shared" si="3"/>
        <v>332831.60000000009</v>
      </c>
      <c r="L36" s="10">
        <f t="shared" si="3"/>
        <v>401603.3</v>
      </c>
      <c r="M36" s="10">
        <f t="shared" si="3"/>
        <v>401603.3</v>
      </c>
      <c r="N36" s="10">
        <f t="shared" si="3"/>
        <v>401603.3</v>
      </c>
      <c r="O36" s="10">
        <f t="shared" si="3"/>
        <v>22138.300000000003</v>
      </c>
      <c r="P36" s="10">
        <f t="shared" si="3"/>
        <v>22138.300000000003</v>
      </c>
      <c r="Q36" s="10">
        <f t="shared" si="3"/>
        <v>22138.300000000003</v>
      </c>
      <c r="R36" s="10">
        <f t="shared" si="3"/>
        <v>1029165.0000000001</v>
      </c>
      <c r="S36" s="10">
        <f t="shared" si="3"/>
        <v>973476.20000000007</v>
      </c>
      <c r="T36" s="10">
        <f t="shared" si="3"/>
        <v>1029165.0000000001</v>
      </c>
      <c r="U36" s="10">
        <f t="shared" si="3"/>
        <v>281329.80000000005</v>
      </c>
      <c r="V36" s="10">
        <f t="shared" si="3"/>
        <v>296438.89999999997</v>
      </c>
      <c r="W36" s="10">
        <f t="shared" si="3"/>
        <v>311317.5</v>
      </c>
      <c r="X36" s="10">
        <f t="shared" si="3"/>
        <v>13202.199999999997</v>
      </c>
      <c r="Y36" s="10">
        <f t="shared" si="3"/>
        <v>12624.199999999999</v>
      </c>
      <c r="Z36" s="10">
        <f t="shared" si="3"/>
        <v>13202.199999999997</v>
      </c>
      <c r="AA36" s="10">
        <f t="shared" si="3"/>
        <v>20736.999999999996</v>
      </c>
      <c r="AB36" s="10">
        <f t="shared" si="3"/>
        <v>19852.999999999996</v>
      </c>
      <c r="AC36" s="10">
        <f t="shared" si="3"/>
        <v>20736.999999999996</v>
      </c>
      <c r="AD36" s="10">
        <f t="shared" si="3"/>
        <v>32891.5</v>
      </c>
      <c r="AE36" s="10">
        <f t="shared" si="3"/>
        <v>32985.9</v>
      </c>
      <c r="AF36" s="10">
        <f t="shared" si="3"/>
        <v>33080</v>
      </c>
      <c r="AG36" s="10">
        <f t="shared" si="3"/>
        <v>29330</v>
      </c>
      <c r="AH36" s="10">
        <f t="shared" si="3"/>
        <v>29330</v>
      </c>
      <c r="AI36" s="10">
        <f t="shared" si="3"/>
        <v>29330</v>
      </c>
      <c r="AJ36" s="10">
        <f t="shared" si="3"/>
        <v>334300</v>
      </c>
      <c r="AK36" s="10">
        <f t="shared" si="3"/>
        <v>310437.3</v>
      </c>
      <c r="AL36" s="10">
        <f t="shared" si="3"/>
        <v>334300</v>
      </c>
      <c r="AM36" s="10">
        <f t="shared" si="3"/>
        <v>106470.00000000001</v>
      </c>
      <c r="AN36" s="10">
        <f t="shared" si="3"/>
        <v>106470.00000000001</v>
      </c>
      <c r="AO36" s="10">
        <f t="shared" si="3"/>
        <v>106470.00000000001</v>
      </c>
      <c r="AP36" s="10">
        <f t="shared" si="3"/>
        <v>3715.5000000000005</v>
      </c>
      <c r="AQ36" s="10">
        <f t="shared" si="3"/>
        <v>3552.8</v>
      </c>
      <c r="AR36" s="10">
        <f t="shared" si="3"/>
        <v>3715.5000000000005</v>
      </c>
      <c r="AS36" s="10">
        <f t="shared" si="3"/>
        <v>79442.600000000006</v>
      </c>
      <c r="AT36" s="10">
        <f t="shared" si="3"/>
        <v>75964.3</v>
      </c>
      <c r="AU36" s="10">
        <f t="shared" si="3"/>
        <v>79442.600000000006</v>
      </c>
      <c r="AV36" s="10">
        <f t="shared" si="3"/>
        <v>9898</v>
      </c>
      <c r="AW36" s="10">
        <f t="shared" si="3"/>
        <v>9374.7000000000007</v>
      </c>
      <c r="AX36" s="10">
        <f t="shared" si="3"/>
        <v>9898</v>
      </c>
      <c r="AY36" s="10">
        <f t="shared" si="3"/>
        <v>104.19999999999999</v>
      </c>
      <c r="AZ36" s="10">
        <f t="shared" si="3"/>
        <v>104.19999999999999</v>
      </c>
      <c r="BA36" s="10">
        <f t="shared" ref="BA36:CS36" si="4">SUM(BA5:BA35)</f>
        <v>104.19999999999999</v>
      </c>
      <c r="BB36" s="10">
        <f t="shared" si="4"/>
        <v>131480</v>
      </c>
      <c r="BC36" s="10">
        <f t="shared" si="4"/>
        <v>131480</v>
      </c>
      <c r="BD36" s="10">
        <f t="shared" si="4"/>
        <v>131480</v>
      </c>
      <c r="BE36" s="10">
        <f t="shared" si="4"/>
        <v>20000</v>
      </c>
      <c r="BF36" s="10">
        <f t="shared" si="4"/>
        <v>20000</v>
      </c>
      <c r="BG36" s="10">
        <f t="shared" si="4"/>
        <v>20000</v>
      </c>
      <c r="BH36" s="10">
        <f t="shared" si="4"/>
        <v>201.5</v>
      </c>
      <c r="BI36" s="10">
        <f t="shared" si="4"/>
        <v>201.5</v>
      </c>
      <c r="BJ36" s="10">
        <f t="shared" si="4"/>
        <v>201.5</v>
      </c>
      <c r="BK36" s="10">
        <f t="shared" si="4"/>
        <v>71687</v>
      </c>
      <c r="BL36" s="10">
        <f t="shared" si="4"/>
        <v>71687</v>
      </c>
      <c r="BM36" s="10">
        <f t="shared" si="4"/>
        <v>71687</v>
      </c>
      <c r="BN36" s="10">
        <f t="shared" si="4"/>
        <v>29104</v>
      </c>
      <c r="BO36" s="10">
        <f t="shared" si="4"/>
        <v>29104</v>
      </c>
      <c r="BP36" s="10">
        <f t="shared" si="4"/>
        <v>29104</v>
      </c>
      <c r="BQ36" s="10">
        <f t="shared" si="4"/>
        <v>31864.100000000006</v>
      </c>
      <c r="BR36" s="10">
        <f t="shared" si="4"/>
        <v>31864.100000000006</v>
      </c>
      <c r="BS36" s="10">
        <f t="shared" si="4"/>
        <v>31864.100000000006</v>
      </c>
      <c r="BT36" s="10">
        <f t="shared" si="4"/>
        <v>12407.5</v>
      </c>
      <c r="BU36" s="10">
        <f t="shared" si="4"/>
        <v>12407.5</v>
      </c>
      <c r="BV36" s="10">
        <f t="shared" si="4"/>
        <v>12407.5</v>
      </c>
      <c r="BW36" s="10">
        <f t="shared" si="4"/>
        <v>4452</v>
      </c>
      <c r="BX36" s="10">
        <f t="shared" si="4"/>
        <v>4452</v>
      </c>
      <c r="BY36" s="10">
        <f t="shared" si="4"/>
        <v>4452</v>
      </c>
      <c r="BZ36" s="10">
        <f t="shared" si="4"/>
        <v>5197.6000000000004</v>
      </c>
      <c r="CA36" s="10">
        <f t="shared" si="4"/>
        <v>2582</v>
      </c>
      <c r="CB36" s="10">
        <f t="shared" si="4"/>
        <v>2582</v>
      </c>
      <c r="CC36" s="10">
        <f t="shared" si="4"/>
        <v>2582</v>
      </c>
      <c r="CD36" s="10">
        <f t="shared" si="4"/>
        <v>5357500</v>
      </c>
      <c r="CE36" s="10">
        <f t="shared" si="4"/>
        <v>5357500</v>
      </c>
      <c r="CF36" s="10">
        <f t="shared" si="4"/>
        <v>5357500</v>
      </c>
      <c r="CG36" s="10">
        <f t="shared" si="4"/>
        <v>2820.8</v>
      </c>
      <c r="CH36" s="10">
        <f t="shared" si="4"/>
        <v>2820.8</v>
      </c>
      <c r="CI36" s="10">
        <f t="shared" si="4"/>
        <v>2820.8</v>
      </c>
      <c r="CJ36" s="10">
        <f t="shared" si="4"/>
        <v>33155.400000000009</v>
      </c>
      <c r="CK36" s="10">
        <f t="shared" si="4"/>
        <v>31497.800000000007</v>
      </c>
      <c r="CL36" s="10">
        <f t="shared" si="4"/>
        <v>31497.800000000007</v>
      </c>
      <c r="CM36" s="10">
        <f t="shared" si="4"/>
        <v>6000</v>
      </c>
      <c r="CN36" s="10">
        <f t="shared" si="4"/>
        <v>6000</v>
      </c>
      <c r="CO36" s="10">
        <f t="shared" si="4"/>
        <v>6000</v>
      </c>
      <c r="CP36" s="10">
        <f t="shared" si="4"/>
        <v>1168.3</v>
      </c>
      <c r="CQ36" s="10">
        <f t="shared" si="4"/>
        <v>1168.3</v>
      </c>
      <c r="CR36" s="10">
        <f t="shared" si="4"/>
        <v>1168.3</v>
      </c>
      <c r="CS36" s="10">
        <f t="shared" si="4"/>
        <v>105101.59999999998</v>
      </c>
      <c r="CT36" s="10">
        <f t="shared" ref="CT36:DA36" si="5">SUM(CT5:CT35)</f>
        <v>105101.59999999998</v>
      </c>
      <c r="CU36" s="10">
        <f t="shared" si="5"/>
        <v>105101.59999999998</v>
      </c>
      <c r="CV36" s="10">
        <f t="shared" si="5"/>
        <v>102746.79999999999</v>
      </c>
      <c r="CW36" s="10">
        <f t="shared" si="5"/>
        <v>102746.79999999999</v>
      </c>
      <c r="CX36" s="10">
        <f t="shared" si="5"/>
        <v>102746.79999999999</v>
      </c>
      <c r="CY36" s="10">
        <f t="shared" si="5"/>
        <v>11790.1</v>
      </c>
      <c r="CZ36" s="10">
        <f t="shared" si="5"/>
        <v>11790.1</v>
      </c>
      <c r="DA36" s="10">
        <f t="shared" si="5"/>
        <v>11790.1</v>
      </c>
    </row>
    <row r="37" spans="1:105">
      <c r="D37" s="31"/>
      <c r="E37" s="31"/>
    </row>
    <row r="38" spans="1:105" s="34" customFormat="1">
      <c r="C38" s="35" t="s">
        <v>74</v>
      </c>
      <c r="D38" s="36"/>
      <c r="E38" s="36"/>
      <c r="F38" s="36"/>
      <c r="K38" s="37" t="s">
        <v>75</v>
      </c>
    </row>
    <row r="39" spans="1:105">
      <c r="D39" s="39"/>
      <c r="E39" s="39"/>
    </row>
    <row r="41" spans="1:105">
      <c r="C41" s="38"/>
      <c r="D41" s="38"/>
      <c r="E41" s="38"/>
    </row>
  </sheetData>
  <mergeCells count="39">
    <mergeCell ref="C2:N2"/>
    <mergeCell ref="R3:T3"/>
    <mergeCell ref="U3:W3"/>
    <mergeCell ref="BH3:BJ3"/>
    <mergeCell ref="BK3:BM3"/>
    <mergeCell ref="AD3:AF3"/>
    <mergeCell ref="AG3:AI3"/>
    <mergeCell ref="AJ3:AL3"/>
    <mergeCell ref="AM3:AO3"/>
    <mergeCell ref="BE3:BG3"/>
    <mergeCell ref="AS3:AU3"/>
    <mergeCell ref="AV3:AX3"/>
    <mergeCell ref="AY3:BA3"/>
    <mergeCell ref="BB3:BD3"/>
    <mergeCell ref="X3:Z3"/>
    <mergeCell ref="AA3:AC3"/>
    <mergeCell ref="CP3:CR3"/>
    <mergeCell ref="CS3:CU3"/>
    <mergeCell ref="CV3:CX3"/>
    <mergeCell ref="CY3:DA3"/>
    <mergeCell ref="BN3:BP3"/>
    <mergeCell ref="BQ3:BS3"/>
    <mergeCell ref="BT3:BV3"/>
    <mergeCell ref="BW3:BY3"/>
    <mergeCell ref="CA3:CC3"/>
    <mergeCell ref="CD3:CF3"/>
    <mergeCell ref="CG3:CI3"/>
    <mergeCell ref="CJ3:CL3"/>
    <mergeCell ref="CM3:CO3"/>
    <mergeCell ref="O3:Q3"/>
    <mergeCell ref="AP3:AR3"/>
    <mergeCell ref="A36:B36"/>
    <mergeCell ref="C3:E3"/>
    <mergeCell ref="F3:H3"/>
    <mergeCell ref="I3:K3"/>
    <mergeCell ref="L3:N3"/>
    <mergeCell ref="A3:A4"/>
    <mergeCell ref="B3:B4"/>
    <mergeCell ref="A35:B35"/>
  </mergeCells>
  <printOptions horizontalCentered="1" verticalCentered="1"/>
  <pageMargins left="0.19685039370078741" right="0.19685039370078741" top="0.19685039370078741" bottom="0.35433070866141736" header="0.19685039370078741" footer="0.19685039370078741"/>
  <pageSetup paperSize="9" scale="75" fitToWidth="15" orientation="landscape" r:id="rId1"/>
  <headerFooter>
    <oddFooter>&amp;R&amp;P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свод 2017-2019 гг.</vt:lpstr>
      <vt:lpstr>' свод 2017-2019 гг.'!Заголовки_для_печати</vt:lpstr>
      <vt:lpstr>' свод 2017-2019 гг.'!Область_печати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Tihonova</dc:creator>
  <cp:lastModifiedBy>Tihonova</cp:lastModifiedBy>
  <cp:lastPrinted>2016-10-26T06:27:02Z</cp:lastPrinted>
  <dcterms:created xsi:type="dcterms:W3CDTF">2016-10-05T06:00:29Z</dcterms:created>
  <dcterms:modified xsi:type="dcterms:W3CDTF">2016-10-26T06:33:53Z</dcterms:modified>
</cp:coreProperties>
</file>