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480" yWindow="60" windowWidth="18075" windowHeight="9900"/>
  </bookViews>
  <sheets>
    <sheet name="Доходы" sheetId="1" r:id="rId1"/>
  </sheets>
  <definedNames>
    <definedName name="_xlnm.Print_Titles" localSheetId="0">Доходы!$8:$8</definedName>
  </definedNames>
  <calcPr calcId="125725"/>
</workbook>
</file>

<file path=xl/calcChain.xml><?xml version="1.0" encoding="utf-8"?>
<calcChain xmlns="http://schemas.openxmlformats.org/spreadsheetml/2006/main">
  <c r="C47" i="1"/>
  <c r="C89"/>
  <c r="C68"/>
  <c r="C16"/>
  <c r="C13"/>
  <c r="C11" l="1"/>
  <c r="C12" l="1"/>
  <c r="B89" l="1"/>
  <c r="B87"/>
  <c r="B68"/>
  <c r="B47"/>
  <c r="B16"/>
  <c r="B13"/>
  <c r="B11" l="1"/>
  <c r="B10" s="1"/>
  <c r="B12" l="1"/>
</calcChain>
</file>

<file path=xl/sharedStrings.xml><?xml version="1.0" encoding="utf-8"?>
<sst xmlns="http://schemas.openxmlformats.org/spreadsheetml/2006/main" count="96" uniqueCount="96">
  <si>
    <t xml:space="preserve">  Субсидии бюджетам субъектов Российской Федерации из местных бюджетов для формирования региональных фондов финансовой поддержки поселений (внутригородских районов) и региональных фондов финансовой поддержки муниципальных районов (городских округов, городских округов с внутригородским делением)</t>
  </si>
  <si>
    <t xml:space="preserve">  Субсидии бюджетам субъектов Российской Федерации на возмещение части процентной ставки по инвестиционным кредитам (займам) на развитие животноводства, переработки и развития инфраструктуры и логистического обеспечения рынков продукции животноводства</t>
  </si>
  <si>
    <t xml:space="preserve">  Межбюджетные трансферты, передаваемые бюджетам субъектов Российской Федерации на осуществление отдельных полномочий в области обеспечения лекарственными препаратами, а также специализированными продуктами лечебного питания</t>
  </si>
  <si>
    <t xml:space="preserve">  Прочие безвозмездные поступления в бюджеты субъектов Российской Федерации от бюджета Пенсионного фонда Российской Федерации</t>
  </si>
  <si>
    <t xml:space="preserve">  Субвенции бюджетам субъектов Российской Федерации на оплату жилищно-коммунальных услуг отдельным категориям граждан</t>
  </si>
  <si>
    <t xml:space="preserve">  Субвенции бюджетам субъектов Российской Федерации на 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</t>
  </si>
  <si>
    <t xml:space="preserve">  Межбюджетные трансферты, передаваемые бюджетам субъектов Российской Федерации на осуществление организационных мероприятий по обеспечению лиц лекарственными препаратами, предназначенными для лечения больных злокачественными новообразованиями лимфоидной, кроветворной и родственных им тканей, гемофилией, муковисцидозом, гипофизарным нанизмом, болезнью Гоше, рассеянным склерозом, а также после трансплантации органов и (или) тканей</t>
  </si>
  <si>
    <t xml:space="preserve">  Субсидии бюджетам бюджетной системы Российской Федерации (межбюджетные субсидии)</t>
  </si>
  <si>
    <t xml:space="preserve">  Субвенции бюджетам субъектов Российской Федерации на выплаты инвалидам компенсаций страховых премий по договорам обязательного страхования гражданской ответственности владельцев транспортных средств</t>
  </si>
  <si>
    <t xml:space="preserve">  Межбюджетные трансферты, передаваемые бюджетам субъектов Российской Федерации на содержание депутатов Государственной Думы и их помощников</t>
  </si>
  <si>
    <t xml:space="preserve">  Субвенции бюджетам субъектов Российской Федерации на составление (изменение) списков кандидатов в присяжные заседатели федеральных судов общей юрисдикции в Российской Федерации</t>
  </si>
  <si>
    <t xml:space="preserve">  Межбюджетные трансферты, передаваемые бюджетам субъектов Российской федерации на выплату стипендий Президента Российской Федерации и Правительства Российской Федерации для обучающихся по направлениям подготовки (специальностям), соответствующим приоритетным направлениям модернизации и технологического развития экономики Российской Федерации</t>
  </si>
  <si>
    <t xml:space="preserve">  Межбюджетные трансферты, передаваемые бюджетам субъектов Российской Федерации на финансовое обеспечение закупок антибактериальных и противотуберкулезных лекарственных препаратов (второго ряда), применяемых при лечении больных туберкулезом с множественной лекарственной устойчивостью возбудителя, и диагностических средств для выявления, определения чувствительности микобактерии туберкулеза и мониторинга лечения больных туберкулезом с множественной лекарственной устойчивостью возбудителя</t>
  </si>
  <si>
    <t xml:space="preserve">  Субвенции бюджетам субъектов Российской Федерации на выплату единовременного пособия при всех формах устройства детей, лишенных родительского попечения, в семью</t>
  </si>
  <si>
    <t xml:space="preserve">  Субвенции бюджетам субъектов Российской Федерации на осуществление отдельных полномочий в области лесных отношений</t>
  </si>
  <si>
    <t xml:space="preserve">  Дотации бюджетам субъектов Российской Федерации и муниципальных образований</t>
  </si>
  <si>
    <t xml:space="preserve">  Дотации бюджетам субъектов Российской Федерации на выравнивание бюджетной обеспеченности</t>
  </si>
  <si>
    <t xml:space="preserve">  Субсидии бюджетам субъектов Российской Федерации на поддержку племенного животноводства</t>
  </si>
  <si>
    <t xml:space="preserve">  Межбюджетные трансферты, передаваемые бюджетам субъектов Российской Федерации на содержание членов Совета Федерации и их помощников</t>
  </si>
  <si>
    <t xml:space="preserve">  Субсидии бюджетам субъектов Российской Федерации на возмещение части затрат сельскохозяйственных товаропроизводителей на уплату страховой премии, начисленной по договору сельскохозяйственного страхования в области животноводства</t>
  </si>
  <si>
    <t xml:space="preserve">  Субсидии бюджетам субъектов Российской Федерации на приобретение оборудования для быстровозводимых физкультурно-оздоровительных комплексов, включая металлоконструкции  и металлоизделия</t>
  </si>
  <si>
    <t xml:space="preserve">  Субсидии бюджетам субъектов Российской Федерации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</si>
  <si>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 xml:space="preserve">  БЕЗВОЗМЕЗДНЫЕ ПОСТУПЛЕНИЯ</t>
  </si>
  <si>
    <t xml:space="preserve">  Прочие безвозмездные поступления от других бюджетов бюджетной системы</t>
  </si>
  <si>
    <t xml:space="preserve">  Межбюджетные трансферты, передаваемые бюджетам субъектов Российской Федерации на финансовое обеспечение мероприятий по временному социально-бытовому обустройству лиц, вынужденно покинувших территорию Украины и находящихся в пунктах временного размещения</t>
  </si>
  <si>
    <t xml:space="preserve">  Субсидии бюджетам субъектов Российской Федерации в целях софинансирования расходов, возникающих при оказании гражданам Российской Федерации высокотехнологичной медицинской помощи, не включенной в базовую программу обязательного медицинского страхования</t>
  </si>
  <si>
    <t xml:space="preserve">  Субсидии бюджетам субъектов Российской Федерации на создание в общеобразовательных организациях, расположенных в сельской местности, условий для занятий физической культурой и спортом</t>
  </si>
  <si>
    <t xml:space="preserve">  Иные межбюджетные трансферты</t>
  </si>
  <si>
    <t xml:space="preserve">  Субсидии бюджетам субъектов Российской Федерации на возмещение части процентной ставки по краткосрочным кредитам (займам) на развитие животноводства, переработки и реализации продукции животноводства</t>
  </si>
  <si>
    <t xml:space="preserve">  Субсидии бюджетам субъектов Российской Федерации на оказание адресной финансовой поддержки спортивным организациям, осуществляющим подготовку спортивного резерва для сборных команд Российской Федерации</t>
  </si>
  <si>
    <t xml:space="preserve">  Субвенции бюджетам субъектов Российской Федерации на обеспечение жильем отдельных категорий граждан, установленных Федеральными законами от 12 января 1995 года № 5-ФЗ "О  ветеранах" и от 24 ноября 1995 года № 181-ФЗ "О социальной защите инвалидов в Российской Федерации"</t>
  </si>
  <si>
    <t xml:space="preserve">  Субсидии бюджетам субъектов Российской Федерации на реализацию мероприятий по поэтапному внедрению Всероссийского физкультурно-спортивного комплекса "Готов к труду и обороне" (ГТО)</t>
  </si>
  <si>
    <t xml:space="preserve">  Субвенции бюджетам субъектов Российской Федерации на оказание отдельным категориям граждан государственной социальной помощи по обеспечению лекарственными препаратами, медицинскими изделиями, а также специализированными продуктами лечебного питания для детей-инвалидов</t>
  </si>
  <si>
    <t xml:space="preserve">  Субсидии бюджетам субъектов Российской Федерации на возмещение части процентной ставки по инвестиционным кредитам (займам) на развитие растениеводства, переработки и развития инфраструктуры и логистического обеспечения рынков продукции растениеводства</t>
  </si>
  <si>
    <t xml:space="preserve">  Межбюджетные трансферты, передаваемые бюджетам субъектов Российской Федерации в целях улучшения лекарственного обеспечения граждан</t>
  </si>
  <si>
    <t xml:space="preserve">  Субвенции бюджетам субъектов Российской Федерации на обеспечение жильем отдельных категорий граждан, установленных Федеральным законом от 12 января 1995 года № 5-ФЗ "О ветеранах", в соответствии с Указом Президента Российской Федерации от 7 мая 2008 года № 714 "Об обеспечении жильем ветеранов Великой Отечественной войны 1941 - 1945 годов"</t>
  </si>
  <si>
    <t xml:space="preserve">  Субвенции бюджетам субъектов Российской Федерации на осуществление первичного воинского учета на территориях, где отсутствуют военные комиссариаты</t>
  </si>
  <si>
    <t xml:space="preserve">  Субвенции бюджетам субъектов Российской Федерации и муниципальных образований</t>
  </si>
  <si>
    <t xml:space="preserve">  Межбюджетные трансферты, передаваемые бюджетам субъектов Российской Федерации на компенсацию расходов, связанных с оказанием в 2014 году медицинскими организациями, подведомственными органам исполнительной власти субъектов Российской Федерации и органам местного самоуправления, гражданам Украины и лицам без гражданства медицинской помощи и проведением профилактических прививок, включенных в календарь профилактических прививок по эпидемическим показаниям</t>
  </si>
  <si>
    <t xml:space="preserve">  Субсидии бюджетам субъектов Российской Федерации на реализацию отдельных мероприятий Государственной программы Российской Федерации "Развитие здравоохранения"</t>
  </si>
  <si>
    <t xml:space="preserve">  Субсидии бюджетам субъектов Российской Федерации на поддержку начинающих фермеров</t>
  </si>
  <si>
    <t xml:space="preserve">  Межбюджетные трансферты, передаваемые бюджетам субъектов Российской Федерации на создание и развитие сети многофункциональных центров предоставления государственных и муниципальных услуг</t>
  </si>
  <si>
    <t xml:space="preserve">  Субсидии бюджетам субъектов Российской Федерации на 1 килограмм реализованного и (или) отгруженного на собственную переработку молока</t>
  </si>
  <si>
    <t xml:space="preserve">  Субсидии бюджетам субъектов Российской Федерации  на софинансирование капитальных вложений в объекты государственной (муниципальной) собственности</t>
  </si>
  <si>
    <t xml:space="preserve">  Субсидии бюджетам субъектов Российской Федерации на закупку автобусов и техники для жилищно-коммунального хозяйства, работающих на газомоторном топливе</t>
  </si>
  <si>
    <t xml:space="preserve">  Субсидии бюджетам субъектов Российской Федерации на модернизацию региональных систем дошкольного образования</t>
  </si>
  <si>
    <t xml:space="preserve">  Субвенции бюджетам субъектов Российской Федерации на осуществление отдельных полномочий в области водных отношений</t>
  </si>
  <si>
    <t xml:space="preserve">  Безвозмездные поступления в бюджеты субъектов Российской Федерации от государственной корпорации -  Фонда содействия реформированию жилищно-коммунального хозяйства на обеспечение мероприятий по переселению граждан из аварийного жилищного фонда с учетом необходимости развития малоэтажного жилищного строительства</t>
  </si>
  <si>
    <t xml:space="preserve">  Субсидии бюджетам субъектов Российской Федерации на развитие семейных животноводческих ферм</t>
  </si>
  <si>
    <t xml:space="preserve">  Субвенции бюджетам субъектов Российской Федерации на государственные единовременные пособия и ежемесячные денежные компенсации гражданам при возникновении поствакцинальных осложнений</t>
  </si>
  <si>
    <t xml:space="preserve">  Межбюджетные трансферты, передаваемые бюджетам субъектов Российской Федерации на государственную поддержку лучших работников муниципальных учреждений культуры, находящихся на территориях сельских поселений</t>
  </si>
  <si>
    <t xml:space="preserve">  Субсидии бюджетам субъектов Российской Федерации на возмещение части затрат на приобретение элитных семян</t>
  </si>
  <si>
    <t xml:space="preserve">  Субвенции бюджетам субъектов Российской Федерации на обеспечение инвалидов техническими средствами реабилитации, включая изготовление и ремонт протезно-ортопедических изделий</t>
  </si>
  <si>
    <t xml:space="preserve">  БЕЗВОЗМЕЗДНЫЕ ПОСТУПЛЕНИЯ ОТ ГОСУДАРСТВЕННЫХ (МУНИЦИПАЛЬНЫХ) ОРГАНИЗАЦИЙ</t>
  </si>
  <si>
    <t xml:space="preserve">  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СУБСИДИЙ, СУБВЕНЦИЙ И ИНЫХ МЕЖБЮДЖЕТНЫХ ТРАНСФЕРТОВ, ИМЕЮЩИХ ЦЕЛЕВОЕ НАЗНАЧЕНИЕ, ПРОШЛЫХ ЛЕТ</t>
  </si>
  <si>
    <t xml:space="preserve">  Субвенции бюджетам субъектов Российской Федерации на выплату единовременного пособия  беременной жене военнослужащего, проходящего военную службу по призыву, а также ежемесячного  пособия на ребенка военнослужащего, проходящего  военную службу по призыву</t>
  </si>
  <si>
    <t xml:space="preserve">  Субсидии бюджетам субъектов Российской Федерации на реализацию дополнительных мероприятий в сфере занятости населения</t>
  </si>
  <si>
    <t xml:space="preserve">  Межбюджетные трансферты, передаваемые бюджетам субъектов Российской Федерации на финансовое обеспечение дорожной деятельности</t>
  </si>
  <si>
    <t xml:space="preserve">  Межбюджетные трансферты, передаваемые бюджетам субъектов Российской Федерации на государственную поддержку муниципальных учреждений культуры, находящихся на территориях сельских поселений</t>
  </si>
  <si>
    <t xml:space="preserve">  Субсидии бюджетам субъектов Российской Федерации на оказание несвязанной поддержки сельскохозяйственным товаропроизводителям в области растениеводства</t>
  </si>
  <si>
    <t xml:space="preserve">  Единая субвенция бюджетам субъектов Российской Федерации</t>
  </si>
  <si>
    <t xml:space="preserve">  Субсидии бюджетам субъектов Российской Федерации на возмещение части затрат сельскохозяйственных товаропроизводителей на уплату страховой премии, начисленной по договору сельскохозяйственного страхования в области растениеводства</t>
  </si>
  <si>
    <t xml:space="preserve">  Межбюджетные трансферты, передаваемые бюджетам субъектов Российской Федерации, на подключение общедоступных библиотек Российской Федерации к сети "Интернет" и развитие системы библиотечного дела с учетом задачи расширения информационных технологий и оцифровки</t>
  </si>
  <si>
    <t xml:space="preserve">  Субсидии бюджетам субъектов Российской Федерации на возмещение части затрат на закладку и уход за многолетними плодовыми и ягодными насаждениями</t>
  </si>
  <si>
    <t xml:space="preserve">  Субсидии бюджетам субъектов Российской Федерации на поощрение лучших учителей</t>
  </si>
  <si>
    <t xml:space="preserve">  Субсидии бюджетам субъектов Российской Федерации на возмещение части процентной ставки по долгосрочным, среднесрочным и краткосрочным кредитам, взятым малыми формами хозяйствования</t>
  </si>
  <si>
    <t xml:space="preserve">  Безвозмездные поступления в бюджеты субъектов Российской Федерации от государственной корпорации -  Фонда содействия реформированию жилищно-коммунального хозяйства на обеспечение мероприятий по капитальному ремонту многоквартирных домов</t>
  </si>
  <si>
    <t xml:space="preserve">  Межбюджетные трансферты, передаваемые бюджетам субъектов Российской Федерации на финансовое обеспечение закупок антивирусных препаратов для профилактики и лечения лиц, инфицированных вирусами иммунодефицита человека и гепатитов В и С</t>
  </si>
  <si>
    <t xml:space="preserve">  БЕЗВОЗМЕЗДНЫЕ ПОСТУПЛЕНИЯ ОТ ДРУГИХ БЮДЖЕТОВ БЮДЖЕТНОЙ СИСТЕМЫ РОССИЙСКОЙ ФЕДЕРАЦИИ</t>
  </si>
  <si>
    <t xml:space="preserve">  Межбюджетные трансферты, передаваемые бюджетам субъектов Российской Федерации на комплектование книжных фондов библиотек муниципальных образований и государственных библиотек городов Москвы и Санкт-Петербурга</t>
  </si>
  <si>
    <t xml:space="preserve">  Безвозмездные поступления в бюджеты субъектов Российской Федерации от государственной корпорации - Фонда содействия реформированию жилищно-коммунального хозяйства на обеспечение мероприятий по модернизации систем коммунальной инфраструктуры</t>
  </si>
  <si>
    <t xml:space="preserve">  Субвенции бюджетам субъектов Российской Федерации на выплату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физическими лицами)</t>
  </si>
  <si>
    <t xml:space="preserve">  Межбюджетные трансферты, передаваемые бюджетам субъектов Российской Федерации на реализацию мероприятий региональных программ в сфере дорожного хозяйства в сфере дорожного хозяйства по решениям Правительства Российской Федерации</t>
  </si>
  <si>
    <t xml:space="preserve">  Дотации бюджетам субъектов Российской Федерации на поддержку мер по обеспечению сбалансированности бюджетов</t>
  </si>
  <si>
    <t xml:space="preserve">  Субвенции бюджетам субъектов Российской Федерации на осуществление переданных полномочий Российской Федерации по предоставлению отдельных мер социальной поддержки граждан, подвергшихся воздействию радиации</t>
  </si>
  <si>
    <t xml:space="preserve">  Субвенции бюджетам субъектов Российской Федерации на оказание государственной социальной помощи отдельным категориям граждан в части оплаты санаторно-курортного лечения, а также проезда на междугородном транспорте к месту лечения и обратно</t>
  </si>
  <si>
    <t xml:space="preserve">  Субсидии бюджетам субъектов Российской Федерации на возмещение части процентной ставки по краткосрочным кредитам (займам) на развитие растениеводства, переработки и реализации продукции растениеводства</t>
  </si>
  <si>
    <t xml:space="preserve">  Субсидии бюджетам субъектов Российской Федерации на поддержку племенного крупного рогатого скота мясного направления</t>
  </si>
  <si>
    <t xml:space="preserve">  Субвенции бюджетам субъектов Российской Федерации на реализацию полномочий Российской Федерации по осуществлению социальных выплат безработным гражданам</t>
  </si>
  <si>
    <t>Наименование показателя</t>
  </si>
  <si>
    <t xml:space="preserve">  Субсидии бюджетам субъектов Российской Федерации на реализацию федеральных целевых программ</t>
  </si>
  <si>
    <t xml:space="preserve">  Безвозмездные поступления в бюджеты субъектов Российской Федерации от государственной корпорации -  Фонда содействия реформированию жилищно-коммунального хозяйства на обеспечение мероприятий по переселению граждан из аварийного жилищного фонда</t>
  </si>
  <si>
    <t xml:space="preserve">  Субсидии бюджетам субъектов Российской Федерации на возмещение части затрат крестьянских (фермерских) хозяйств, включая индивидуальных предпринимателей, при оформлении в собственность используемых ими земельных участков из земель сельскохозяйственного назначения</t>
  </si>
  <si>
    <t>Оценка                             за 2015 год</t>
  </si>
  <si>
    <t>Прогноз на 2016 год</t>
  </si>
  <si>
    <t>в том числе из федерального бюджета:</t>
  </si>
  <si>
    <t>Субвенции бюджетам субъектов Российской Федерации на проведение Всероссийской сельскохозяйственной переписи в 2016 году</t>
  </si>
  <si>
    <t>Приложение 2</t>
  </si>
  <si>
    <t>тыс. рублей</t>
  </si>
  <si>
    <t>Безвозмездные поступления в бюджет Удмуртской Республики на 2015 - 2016 годы</t>
  </si>
  <si>
    <t>«О бюджете Удмуртской Республики на 2016 год»</t>
  </si>
  <si>
    <t>5 790 055,7*</t>
  </si>
  <si>
    <t>* Справочно: безвозмездные поступления на 2016 год запланированы в соответствии с Федеральным законом  от  01.12.2014г. № 384-ФЗ «О федеральном бюджете на 2015 год и на плановый период 2016 и 2017 годов».</t>
  </si>
  <si>
    <t xml:space="preserve">  Межбюджетные трансферты, передаваемые бюджетам субъектов Российской Федерации  на реализацию мероприятий по профилактике ВИЧ-инфекции и гепатитов В и С</t>
  </si>
  <si>
    <t>к пояснительной записке</t>
  </si>
  <si>
    <t xml:space="preserve">к проекту закона Удмуртской Республики </t>
  </si>
</sst>
</file>

<file path=xl/styles.xml><?xml version="1.0" encoding="utf-8"?>
<styleSheet xmlns="http://schemas.openxmlformats.org/spreadsheetml/2006/main">
  <numFmts count="1">
    <numFmt numFmtId="164" formatCode="#,##0.0"/>
  </numFmts>
  <fonts count="22"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i/>
      <sz val="8"/>
      <name val="Arial"/>
      <family val="2"/>
      <charset val="204"/>
    </font>
    <font>
      <b/>
      <sz val="11"/>
      <name val="Arial"/>
      <family val="2"/>
      <charset val="204"/>
    </font>
    <font>
      <sz val="11"/>
      <name val="Calibri"/>
      <family val="2"/>
    </font>
    <font>
      <b/>
      <sz val="12"/>
      <name val="Arial"/>
      <family val="2"/>
      <charset val="204"/>
    </font>
    <font>
      <sz val="6"/>
      <name val="Arial"/>
      <family val="2"/>
      <charset val="204"/>
    </font>
    <font>
      <b/>
      <sz val="10"/>
      <name val="Arial"/>
      <family val="2"/>
      <charset val="204"/>
    </font>
    <font>
      <sz val="9"/>
      <name val="Arial"/>
      <family val="2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FFFFFF"/>
        <bgColor indexed="64"/>
      </patternFill>
    </fill>
  </fills>
  <borders count="4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hair">
        <color rgb="FF000000"/>
      </top>
      <bottom/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55">
    <xf numFmtId="0" fontId="0" fillId="0" borderId="0"/>
    <xf numFmtId="0" fontId="1" fillId="0" borderId="0">
      <alignment horizontal="left"/>
    </xf>
    <xf numFmtId="0" fontId="1" fillId="0" borderId="0">
      <alignment horizontal="left"/>
    </xf>
    <xf numFmtId="0" fontId="2" fillId="0" borderId="0"/>
    <xf numFmtId="0" fontId="2" fillId="0" borderId="0"/>
    <xf numFmtId="0" fontId="1" fillId="0" borderId="0">
      <alignment horizontal="left"/>
    </xf>
    <xf numFmtId="49" fontId="3" fillId="0" borderId="1"/>
    <xf numFmtId="4" fontId="3" fillId="0" borderId="2">
      <alignment horizontal="right"/>
    </xf>
    <xf numFmtId="4" fontId="3" fillId="0" borderId="3">
      <alignment horizontal="right"/>
    </xf>
    <xf numFmtId="49" fontId="3" fillId="0" borderId="0">
      <alignment horizontal="right"/>
    </xf>
    <xf numFmtId="0" fontId="3" fillId="0" borderId="1"/>
    <xf numFmtId="4" fontId="3" fillId="0" borderId="4">
      <alignment horizontal="right"/>
    </xf>
    <xf numFmtId="49" fontId="3" fillId="0" borderId="5">
      <alignment horizontal="center"/>
    </xf>
    <xf numFmtId="4" fontId="3" fillId="0" borderId="6">
      <alignment horizontal="right"/>
    </xf>
    <xf numFmtId="0" fontId="4" fillId="0" borderId="0">
      <alignment horizontal="center"/>
    </xf>
    <xf numFmtId="0" fontId="4" fillId="0" borderId="1"/>
    <xf numFmtId="0" fontId="3" fillId="0" borderId="7">
      <alignment horizontal="left" wrapText="1"/>
    </xf>
    <xf numFmtId="0" fontId="3" fillId="0" borderId="8">
      <alignment horizontal="left" wrapText="1" indent="1"/>
    </xf>
    <xf numFmtId="0" fontId="3" fillId="0" borderId="7">
      <alignment horizontal="left" wrapText="1" indent="2"/>
    </xf>
    <xf numFmtId="0" fontId="3" fillId="0" borderId="9">
      <alignment horizontal="left" wrapText="1" indent="2"/>
    </xf>
    <xf numFmtId="0" fontId="3" fillId="0" borderId="0">
      <alignment horizontal="center" wrapText="1"/>
    </xf>
    <xf numFmtId="49" fontId="3" fillId="0" borderId="1">
      <alignment horizontal="left"/>
    </xf>
    <xf numFmtId="49" fontId="3" fillId="0" borderId="10">
      <alignment horizontal="center" wrapText="1"/>
    </xf>
    <xf numFmtId="49" fontId="3" fillId="0" borderId="10">
      <alignment horizontal="left" wrapText="1"/>
    </xf>
    <xf numFmtId="49" fontId="3" fillId="0" borderId="10">
      <alignment horizontal="center" shrinkToFit="1"/>
    </xf>
    <xf numFmtId="49" fontId="3" fillId="0" borderId="1">
      <alignment horizontal="center"/>
    </xf>
    <xf numFmtId="0" fontId="3" fillId="0" borderId="11">
      <alignment horizontal="center"/>
    </xf>
    <xf numFmtId="0" fontId="3" fillId="0" borderId="0">
      <alignment horizontal="center"/>
    </xf>
    <xf numFmtId="49" fontId="3" fillId="0" borderId="1"/>
    <xf numFmtId="49" fontId="3" fillId="0" borderId="2">
      <alignment horizontal="center" shrinkToFit="1"/>
    </xf>
    <xf numFmtId="0" fontId="3" fillId="0" borderId="1">
      <alignment horizontal="center"/>
    </xf>
    <xf numFmtId="49" fontId="3" fillId="0" borderId="11">
      <alignment horizontal="center"/>
    </xf>
    <xf numFmtId="49" fontId="3" fillId="0" borderId="0">
      <alignment horizontal="left"/>
    </xf>
    <xf numFmtId="49" fontId="3" fillId="0" borderId="4">
      <alignment horizontal="center"/>
    </xf>
    <xf numFmtId="0" fontId="4" fillId="0" borderId="12">
      <alignment horizontal="center" vertical="center" textRotation="90" wrapText="1"/>
    </xf>
    <xf numFmtId="0" fontId="4" fillId="0" borderId="11">
      <alignment horizontal="center" vertical="center" textRotation="90" wrapText="1"/>
    </xf>
    <xf numFmtId="0" fontId="3" fillId="0" borderId="0">
      <alignment vertical="center"/>
    </xf>
    <xf numFmtId="0" fontId="4" fillId="0" borderId="12">
      <alignment horizontal="center" vertical="center" textRotation="90"/>
    </xf>
    <xf numFmtId="49" fontId="3" fillId="0" borderId="13">
      <alignment horizontal="center" vertical="center" wrapText="1"/>
    </xf>
    <xf numFmtId="0" fontId="4" fillId="0" borderId="14"/>
    <xf numFmtId="49" fontId="5" fillId="0" borderId="15">
      <alignment horizontal="left" vertical="center" wrapText="1"/>
    </xf>
    <xf numFmtId="49" fontId="3" fillId="0" borderId="16">
      <alignment horizontal="left" vertical="center" wrapText="1" indent="2"/>
    </xf>
    <xf numFmtId="49" fontId="3" fillId="0" borderId="9">
      <alignment horizontal="left" vertical="center" wrapText="1" indent="3"/>
    </xf>
    <xf numFmtId="49" fontId="3" fillId="0" borderId="15">
      <alignment horizontal="left" vertical="center" wrapText="1" indent="3"/>
    </xf>
    <xf numFmtId="49" fontId="3" fillId="0" borderId="17">
      <alignment horizontal="left" vertical="center" wrapText="1" indent="3"/>
    </xf>
    <xf numFmtId="0" fontId="5" fillId="0" borderId="14">
      <alignment horizontal="left" vertical="center" wrapText="1"/>
    </xf>
    <xf numFmtId="49" fontId="3" fillId="0" borderId="11">
      <alignment horizontal="left" vertical="center" wrapText="1" indent="3"/>
    </xf>
    <xf numFmtId="49" fontId="3" fillId="0" borderId="0">
      <alignment horizontal="left" vertical="center" wrapText="1" indent="3"/>
    </xf>
    <xf numFmtId="49" fontId="3" fillId="0" borderId="1">
      <alignment horizontal="left" vertical="center" wrapText="1" indent="3"/>
    </xf>
    <xf numFmtId="49" fontId="5" fillId="0" borderId="14">
      <alignment horizontal="left" vertical="center" wrapText="1"/>
    </xf>
    <xf numFmtId="49" fontId="3" fillId="0" borderId="18">
      <alignment horizontal="center" vertical="center" wrapText="1"/>
    </xf>
    <xf numFmtId="49" fontId="4" fillId="0" borderId="19">
      <alignment horizontal="center"/>
    </xf>
    <xf numFmtId="49" fontId="4" fillId="0" borderId="20">
      <alignment horizontal="center" vertical="center" wrapText="1"/>
    </xf>
    <xf numFmtId="49" fontId="3" fillId="0" borderId="21">
      <alignment horizontal="center" vertical="center" wrapText="1"/>
    </xf>
    <xf numFmtId="49" fontId="3" fillId="0" borderId="10">
      <alignment horizontal="center" vertical="center" wrapText="1"/>
    </xf>
    <xf numFmtId="49" fontId="3" fillId="0" borderId="20">
      <alignment horizontal="center" vertical="center" wrapText="1"/>
    </xf>
    <xf numFmtId="49" fontId="3" fillId="0" borderId="22">
      <alignment horizontal="center" vertical="center" wrapText="1"/>
    </xf>
    <xf numFmtId="49" fontId="3" fillId="0" borderId="23">
      <alignment horizontal="center" vertical="center" wrapText="1"/>
    </xf>
    <xf numFmtId="49" fontId="3" fillId="0" borderId="0">
      <alignment horizontal="center" vertical="center" wrapText="1"/>
    </xf>
    <xf numFmtId="49" fontId="3" fillId="0" borderId="1">
      <alignment horizontal="center" vertical="center" wrapText="1"/>
    </xf>
    <xf numFmtId="49" fontId="4" fillId="0" borderId="19">
      <alignment horizontal="center" vertical="center" wrapText="1"/>
    </xf>
    <xf numFmtId="0" fontId="3" fillId="0" borderId="13">
      <alignment horizontal="center" vertical="top"/>
    </xf>
    <xf numFmtId="49" fontId="3" fillId="0" borderId="13">
      <alignment horizontal="center" vertical="top" wrapText="1"/>
    </xf>
    <xf numFmtId="4" fontId="3" fillId="0" borderId="24">
      <alignment horizontal="right"/>
    </xf>
    <xf numFmtId="0" fontId="3" fillId="0" borderId="25"/>
    <xf numFmtId="4" fontId="3" fillId="0" borderId="18">
      <alignment horizontal="right"/>
    </xf>
    <xf numFmtId="4" fontId="3" fillId="0" borderId="23">
      <alignment horizontal="right" shrinkToFit="1"/>
    </xf>
    <xf numFmtId="4" fontId="3" fillId="0" borderId="0">
      <alignment horizontal="right" shrinkToFit="1"/>
    </xf>
    <xf numFmtId="0" fontId="4" fillId="0" borderId="13">
      <alignment horizontal="center" vertical="top"/>
    </xf>
    <xf numFmtId="0" fontId="3" fillId="0" borderId="13">
      <alignment horizontal="center" vertical="top" wrapText="1"/>
    </xf>
    <xf numFmtId="0" fontId="3" fillId="0" borderId="13">
      <alignment horizontal="center" vertical="top"/>
    </xf>
    <xf numFmtId="4" fontId="3" fillId="0" borderId="26">
      <alignment horizontal="right"/>
    </xf>
    <xf numFmtId="0" fontId="3" fillId="0" borderId="27"/>
    <xf numFmtId="4" fontId="3" fillId="0" borderId="28">
      <alignment horizontal="right"/>
    </xf>
    <xf numFmtId="0" fontId="3" fillId="0" borderId="1">
      <alignment horizontal="right"/>
    </xf>
    <xf numFmtId="0" fontId="4" fillId="0" borderId="13">
      <alignment horizontal="center" vertical="top"/>
    </xf>
    <xf numFmtId="0" fontId="2" fillId="2" borderId="0"/>
    <xf numFmtId="0" fontId="4" fillId="0" borderId="0"/>
    <xf numFmtId="0" fontId="6" fillId="0" borderId="0"/>
    <xf numFmtId="0" fontId="3" fillId="0" borderId="0">
      <alignment horizontal="left"/>
    </xf>
    <xf numFmtId="0" fontId="3" fillId="0" borderId="0"/>
    <xf numFmtId="0" fontId="7" fillId="0" borderId="0"/>
    <xf numFmtId="0" fontId="2" fillId="2" borderId="1"/>
    <xf numFmtId="0" fontId="3" fillId="0" borderId="12">
      <alignment horizontal="center" vertical="top" wrapText="1"/>
    </xf>
    <xf numFmtId="0" fontId="3" fillId="0" borderId="12">
      <alignment horizontal="center" vertical="center"/>
    </xf>
    <xf numFmtId="0" fontId="2" fillId="2" borderId="29"/>
    <xf numFmtId="0" fontId="3" fillId="0" borderId="30">
      <alignment horizontal="left" wrapText="1"/>
    </xf>
    <xf numFmtId="0" fontId="3" fillId="0" borderId="7">
      <alignment horizontal="left" wrapText="1" indent="1"/>
    </xf>
    <xf numFmtId="0" fontId="3" fillId="0" borderId="14">
      <alignment horizontal="left" wrapText="1" indent="2"/>
    </xf>
    <xf numFmtId="0" fontId="2" fillId="2" borderId="31"/>
    <xf numFmtId="0" fontId="8" fillId="0" borderId="0">
      <alignment horizontal="center" wrapText="1"/>
    </xf>
    <xf numFmtId="0" fontId="9" fillId="0" borderId="0">
      <alignment horizontal="center" vertical="top"/>
    </xf>
    <xf numFmtId="0" fontId="3" fillId="0" borderId="1">
      <alignment wrapText="1"/>
    </xf>
    <xf numFmtId="0" fontId="3" fillId="0" borderId="29">
      <alignment wrapText="1"/>
    </xf>
    <xf numFmtId="0" fontId="3" fillId="0" borderId="11">
      <alignment horizontal="left"/>
    </xf>
    <xf numFmtId="0" fontId="3" fillId="0" borderId="13">
      <alignment horizontal="center" vertical="top" wrapText="1"/>
    </xf>
    <xf numFmtId="0" fontId="3" fillId="0" borderId="18">
      <alignment horizontal="center" vertical="center"/>
    </xf>
    <xf numFmtId="0" fontId="2" fillId="2" borderId="32"/>
    <xf numFmtId="49" fontId="3" fillId="0" borderId="19">
      <alignment horizontal="center" wrapText="1"/>
    </xf>
    <xf numFmtId="49" fontId="3" fillId="0" borderId="21">
      <alignment horizontal="center" wrapText="1"/>
    </xf>
    <xf numFmtId="49" fontId="3" fillId="0" borderId="20">
      <alignment horizontal="center"/>
    </xf>
    <xf numFmtId="0" fontId="2" fillId="2" borderId="11"/>
    <xf numFmtId="0" fontId="2" fillId="2" borderId="33"/>
    <xf numFmtId="0" fontId="3" fillId="0" borderId="23"/>
    <xf numFmtId="0" fontId="3" fillId="0" borderId="0">
      <alignment horizontal="center"/>
    </xf>
    <xf numFmtId="49" fontId="3" fillId="0" borderId="11"/>
    <xf numFmtId="49" fontId="3" fillId="0" borderId="0"/>
    <xf numFmtId="0" fontId="3" fillId="0" borderId="13">
      <alignment horizontal="center" vertical="center"/>
    </xf>
    <xf numFmtId="0" fontId="2" fillId="2" borderId="34"/>
    <xf numFmtId="49" fontId="3" fillId="0" borderId="24">
      <alignment horizontal="center"/>
    </xf>
    <xf numFmtId="49" fontId="3" fillId="0" borderId="25">
      <alignment horizontal="center"/>
    </xf>
    <xf numFmtId="49" fontId="3" fillId="0" borderId="13">
      <alignment horizontal="center"/>
    </xf>
    <xf numFmtId="49" fontId="3" fillId="0" borderId="13">
      <alignment horizontal="center" vertical="top" wrapText="1"/>
    </xf>
    <xf numFmtId="49" fontId="3" fillId="0" borderId="13">
      <alignment horizontal="center" vertical="top" wrapText="1"/>
    </xf>
    <xf numFmtId="0" fontId="2" fillId="2" borderId="35"/>
    <xf numFmtId="4" fontId="3" fillId="0" borderId="13">
      <alignment horizontal="right"/>
    </xf>
    <xf numFmtId="0" fontId="3" fillId="3" borderId="23"/>
    <xf numFmtId="49" fontId="3" fillId="0" borderId="36">
      <alignment horizontal="center" vertical="top"/>
    </xf>
    <xf numFmtId="49" fontId="2" fillId="0" borderId="0"/>
    <xf numFmtId="0" fontId="3" fillId="0" borderId="0">
      <alignment horizontal="right"/>
    </xf>
    <xf numFmtId="49" fontId="3" fillId="0" borderId="0">
      <alignment horizontal="right"/>
    </xf>
    <xf numFmtId="0" fontId="10" fillId="0" borderId="0"/>
    <xf numFmtId="0" fontId="10" fillId="0" borderId="37"/>
    <xf numFmtId="49" fontId="11" fillId="0" borderId="38">
      <alignment horizontal="right"/>
    </xf>
    <xf numFmtId="0" fontId="3" fillId="0" borderId="38">
      <alignment horizontal="right"/>
    </xf>
    <xf numFmtId="0" fontId="10" fillId="0" borderId="1"/>
    <xf numFmtId="0" fontId="3" fillId="0" borderId="18">
      <alignment horizontal="center"/>
    </xf>
    <xf numFmtId="49" fontId="2" fillId="0" borderId="39">
      <alignment horizontal="center"/>
    </xf>
    <xf numFmtId="14" fontId="3" fillId="0" borderId="40">
      <alignment horizontal="center"/>
    </xf>
    <xf numFmtId="0" fontId="3" fillId="0" borderId="41">
      <alignment horizontal="center"/>
    </xf>
    <xf numFmtId="49" fontId="3" fillId="0" borderId="42">
      <alignment horizontal="center"/>
    </xf>
    <xf numFmtId="49" fontId="3" fillId="0" borderId="40">
      <alignment horizontal="center"/>
    </xf>
    <xf numFmtId="0" fontId="3" fillId="0" borderId="40">
      <alignment horizontal="center"/>
    </xf>
    <xf numFmtId="49" fontId="3" fillId="0" borderId="43">
      <alignment horizontal="center"/>
    </xf>
    <xf numFmtId="0" fontId="7" fillId="0" borderId="23"/>
    <xf numFmtId="49" fontId="3" fillId="0" borderId="36">
      <alignment horizontal="center" vertical="top" wrapText="1"/>
    </xf>
    <xf numFmtId="0" fontId="3" fillId="0" borderId="44">
      <alignment horizontal="center" vertical="center"/>
    </xf>
    <xf numFmtId="4" fontId="3" fillId="0" borderId="5">
      <alignment horizontal="right"/>
    </xf>
    <xf numFmtId="49" fontId="3" fillId="0" borderId="27">
      <alignment horizontal="center"/>
    </xf>
    <xf numFmtId="0" fontId="3" fillId="0" borderId="0">
      <alignment horizontal="left" wrapText="1"/>
    </xf>
    <xf numFmtId="0" fontId="3" fillId="0" borderId="1">
      <alignment horizontal="left"/>
    </xf>
    <xf numFmtId="0" fontId="3" fillId="0" borderId="8">
      <alignment horizontal="left" wrapText="1"/>
    </xf>
    <xf numFmtId="0" fontId="3" fillId="0" borderId="29"/>
    <xf numFmtId="0" fontId="4" fillId="0" borderId="45">
      <alignment horizontal="left" wrapText="1"/>
    </xf>
    <xf numFmtId="0" fontId="3" fillId="0" borderId="4">
      <alignment horizontal="left" wrapText="1" indent="2"/>
    </xf>
    <xf numFmtId="49" fontId="3" fillId="0" borderId="0">
      <alignment horizontal="center" wrapText="1"/>
    </xf>
    <xf numFmtId="49" fontId="3" fillId="0" borderId="20">
      <alignment horizontal="center" wrapText="1"/>
    </xf>
    <xf numFmtId="0" fontId="3" fillId="0" borderId="32"/>
    <xf numFmtId="0" fontId="3" fillId="0" borderId="46">
      <alignment horizontal="center" wrapText="1"/>
    </xf>
    <xf numFmtId="0" fontId="2" fillId="2" borderId="23"/>
    <xf numFmtId="49" fontId="3" fillId="0" borderId="10">
      <alignment horizontal="center"/>
    </xf>
    <xf numFmtId="49" fontId="3" fillId="0" borderId="0">
      <alignment horizontal="center"/>
    </xf>
    <xf numFmtId="49" fontId="3" fillId="0" borderId="2">
      <alignment horizontal="center" wrapText="1"/>
    </xf>
    <xf numFmtId="49" fontId="3" fillId="0" borderId="3">
      <alignment horizontal="center" wrapText="1"/>
    </xf>
    <xf numFmtId="49" fontId="3" fillId="0" borderId="2">
      <alignment horizontal="center"/>
    </xf>
  </cellStyleXfs>
  <cellXfs count="44">
    <xf numFmtId="0" fontId="0" fillId="0" borderId="0" xfId="0"/>
    <xf numFmtId="0" fontId="12" fillId="0" borderId="0" xfId="81" applyNumberFormat="1" applyFont="1" applyAlignment="1" applyProtection="1"/>
    <xf numFmtId="0" fontId="13" fillId="0" borderId="0" xfId="0" applyFont="1" applyProtection="1">
      <protection locked="0"/>
    </xf>
    <xf numFmtId="0" fontId="14" fillId="0" borderId="0" xfId="77" applyNumberFormat="1" applyFont="1" applyAlignment="1" applyProtection="1"/>
    <xf numFmtId="0" fontId="14" fillId="0" borderId="47" xfId="88" applyNumberFormat="1" applyFont="1" applyBorder="1" applyAlignment="1" applyProtection="1">
      <alignment horizontal="left" wrapText="1"/>
    </xf>
    <xf numFmtId="0" fontId="15" fillId="0" borderId="0" xfId="0" applyFont="1" applyProtection="1">
      <protection locked="0"/>
    </xf>
    <xf numFmtId="0" fontId="16" fillId="0" borderId="47" xfId="88" applyNumberFormat="1" applyFont="1" applyBorder="1" applyAlignment="1" applyProtection="1">
      <alignment horizontal="left" wrapText="1"/>
    </xf>
    <xf numFmtId="0" fontId="17" fillId="0" borderId="0" xfId="0" applyFont="1" applyProtection="1">
      <protection locked="0"/>
    </xf>
    <xf numFmtId="0" fontId="12" fillId="0" borderId="47" xfId="88" applyNumberFormat="1" applyFont="1" applyBorder="1" applyAlignment="1" applyProtection="1">
      <alignment horizontal="left" wrapText="1"/>
    </xf>
    <xf numFmtId="0" fontId="13" fillId="0" borderId="0" xfId="0" applyFont="1" applyAlignment="1" applyProtection="1">
      <protection locked="0"/>
    </xf>
    <xf numFmtId="0" fontId="15" fillId="0" borderId="0" xfId="0" applyFont="1" applyAlignment="1" applyProtection="1">
      <alignment horizontal="center" vertical="center" wrapText="1"/>
      <protection locked="0"/>
    </xf>
    <xf numFmtId="4" fontId="14" fillId="0" borderId="0" xfId="111" applyNumberFormat="1" applyFont="1" applyBorder="1" applyProtection="1">
      <alignment horizontal="center"/>
    </xf>
    <xf numFmtId="0" fontId="14" fillId="0" borderId="47" xfId="83" applyNumberFormat="1" applyFont="1" applyBorder="1" applyAlignment="1">
      <alignment horizontal="center" vertical="center" wrapText="1"/>
    </xf>
    <xf numFmtId="164" fontId="12" fillId="0" borderId="0" xfId="81" applyNumberFormat="1" applyFont="1" applyProtection="1"/>
    <xf numFmtId="164" fontId="12" fillId="0" borderId="0" xfId="79" applyNumberFormat="1" applyFont="1" applyProtection="1">
      <alignment horizontal="left"/>
    </xf>
    <xf numFmtId="164" fontId="14" fillId="0" borderId="47" xfId="95" applyNumberFormat="1" applyFont="1" applyBorder="1" applyAlignment="1">
      <alignment horizontal="center" vertical="center" wrapText="1"/>
    </xf>
    <xf numFmtId="164" fontId="13" fillId="0" borderId="0" xfId="0" applyNumberFormat="1" applyFont="1" applyProtection="1">
      <protection locked="0"/>
    </xf>
    <xf numFmtId="4" fontId="16" fillId="0" borderId="47" xfId="88" applyNumberFormat="1" applyFont="1" applyBorder="1" applyAlignment="1" applyProtection="1">
      <alignment horizontal="center" wrapText="1"/>
    </xf>
    <xf numFmtId="0" fontId="13" fillId="0" borderId="0" xfId="0" applyFont="1" applyBorder="1" applyProtection="1">
      <protection locked="0"/>
    </xf>
    <xf numFmtId="0" fontId="15" fillId="0" borderId="0" xfId="0" applyFont="1" applyBorder="1" applyAlignment="1" applyProtection="1">
      <alignment horizontal="center" vertical="center" wrapText="1"/>
      <protection locked="0"/>
    </xf>
    <xf numFmtId="0" fontId="17" fillId="0" borderId="0" xfId="0" applyFont="1" applyBorder="1" applyProtection="1">
      <protection locked="0"/>
    </xf>
    <xf numFmtId="0" fontId="15" fillId="0" borderId="0" xfId="0" applyFont="1" applyBorder="1" applyProtection="1">
      <protection locked="0"/>
    </xf>
    <xf numFmtId="0" fontId="12" fillId="0" borderId="47" xfId="88" applyNumberFormat="1" applyFont="1" applyFill="1" applyBorder="1" applyAlignment="1" applyProtection="1">
      <alignment horizontal="left" wrapText="1"/>
    </xf>
    <xf numFmtId="0" fontId="13" fillId="0" borderId="0" xfId="0" applyFont="1" applyFill="1" applyProtection="1">
      <protection locked="0"/>
    </xf>
    <xf numFmtId="0" fontId="13" fillId="0" borderId="0" xfId="0" applyFont="1" applyFill="1" applyBorder="1" applyProtection="1">
      <protection locked="0"/>
    </xf>
    <xf numFmtId="164" fontId="15" fillId="0" borderId="47" xfId="0" applyNumberFormat="1" applyFont="1" applyBorder="1" applyAlignment="1" applyProtection="1">
      <alignment horizontal="center" vertical="center" wrapText="1"/>
      <protection locked="0"/>
    </xf>
    <xf numFmtId="164" fontId="14" fillId="0" borderId="47" xfId="111" applyNumberFormat="1" applyFont="1" applyBorder="1" applyAlignment="1" applyProtection="1">
      <alignment horizontal="right"/>
    </xf>
    <xf numFmtId="164" fontId="12" fillId="0" borderId="47" xfId="111" applyNumberFormat="1" applyFont="1" applyBorder="1" applyAlignment="1" applyProtection="1">
      <alignment horizontal="right"/>
    </xf>
    <xf numFmtId="164" fontId="13" fillId="0" borderId="47" xfId="0" applyNumberFormat="1" applyFont="1" applyBorder="1" applyAlignment="1" applyProtection="1">
      <alignment horizontal="right"/>
      <protection locked="0"/>
    </xf>
    <xf numFmtId="164" fontId="12" fillId="0" borderId="47" xfId="111" applyNumberFormat="1" applyFont="1" applyFill="1" applyBorder="1" applyAlignment="1" applyProtection="1">
      <alignment horizontal="right"/>
    </xf>
    <xf numFmtId="164" fontId="13" fillId="0" borderId="47" xfId="0" applyNumberFormat="1" applyFont="1" applyFill="1" applyBorder="1" applyAlignment="1" applyProtection="1">
      <alignment horizontal="right"/>
      <protection locked="0"/>
    </xf>
    <xf numFmtId="164" fontId="15" fillId="0" borderId="47" xfId="0" applyNumberFormat="1" applyFont="1" applyBorder="1" applyAlignment="1" applyProtection="1">
      <alignment horizontal="right"/>
      <protection locked="0"/>
    </xf>
    <xf numFmtId="3" fontId="18" fillId="0" borderId="47" xfId="83" applyNumberFormat="1" applyFont="1" applyBorder="1" applyAlignment="1">
      <alignment horizontal="center" vertical="center" wrapText="1"/>
    </xf>
    <xf numFmtId="3" fontId="18" fillId="0" borderId="47" xfId="95" applyNumberFormat="1" applyFont="1" applyBorder="1" applyAlignment="1">
      <alignment horizontal="center" vertical="center" wrapText="1"/>
    </xf>
    <xf numFmtId="3" fontId="19" fillId="0" borderId="47" xfId="0" applyNumberFormat="1" applyFont="1" applyBorder="1" applyAlignment="1" applyProtection="1">
      <alignment horizontal="center" vertical="center"/>
      <protection locked="0"/>
    </xf>
    <xf numFmtId="0" fontId="20" fillId="0" borderId="0" xfId="0" applyFont="1" applyAlignment="1" applyProtection="1">
      <alignment horizontal="center" vertical="center"/>
      <protection locked="0"/>
    </xf>
    <xf numFmtId="0" fontId="20" fillId="0" borderId="0" xfId="0" applyFont="1" applyBorder="1" applyAlignment="1" applyProtection="1">
      <alignment horizontal="center" vertical="center"/>
      <protection locked="0"/>
    </xf>
    <xf numFmtId="164" fontId="16" fillId="0" borderId="47" xfId="111" applyNumberFormat="1" applyFont="1" applyBorder="1" applyAlignment="1" applyProtection="1">
      <alignment horizontal="right"/>
    </xf>
    <xf numFmtId="4" fontId="16" fillId="0" borderId="0" xfId="111" applyNumberFormat="1" applyFont="1" applyBorder="1" applyProtection="1">
      <alignment horizontal="center"/>
    </xf>
    <xf numFmtId="164" fontId="13" fillId="0" borderId="0" xfId="0" applyNumberFormat="1" applyFont="1" applyAlignment="1" applyProtection="1">
      <alignment horizontal="right"/>
      <protection locked="0"/>
    </xf>
    <xf numFmtId="164" fontId="14" fillId="0" borderId="47" xfId="111" applyNumberFormat="1" applyFont="1" applyBorder="1" applyAlignment="1" applyProtection="1">
      <alignment horizontal="center"/>
    </xf>
    <xf numFmtId="0" fontId="13" fillId="0" borderId="0" xfId="0" applyFont="1" applyAlignment="1" applyProtection="1">
      <alignment horizontal="left" wrapText="1"/>
      <protection locked="0"/>
    </xf>
    <xf numFmtId="4" fontId="12" fillId="0" borderId="0" xfId="77" applyNumberFormat="1" applyFont="1" applyAlignment="1" applyProtection="1">
      <alignment horizontal="right"/>
    </xf>
    <xf numFmtId="0" fontId="21" fillId="0" borderId="0" xfId="81" applyNumberFormat="1" applyFont="1" applyAlignment="1" applyProtection="1">
      <alignment horizontal="center" wrapText="1"/>
    </xf>
  </cellXfs>
  <cellStyles count="155">
    <cellStyle name="br" xfId="1"/>
    <cellStyle name="col" xfId="2"/>
    <cellStyle name="style0" xfId="3"/>
    <cellStyle name="td" xfId="4"/>
    <cellStyle name="tr" xfId="5"/>
    <cellStyle name="xl100" xfId="6"/>
    <cellStyle name="xl101" xfId="7"/>
    <cellStyle name="xl102" xfId="8"/>
    <cellStyle name="xl103" xfId="9"/>
    <cellStyle name="xl104" xfId="10"/>
    <cellStyle name="xl105" xfId="11"/>
    <cellStyle name="xl106" xfId="12"/>
    <cellStyle name="xl107" xfId="13"/>
    <cellStyle name="xl108" xfId="14"/>
    <cellStyle name="xl109" xfId="15"/>
    <cellStyle name="xl110" xfId="16"/>
    <cellStyle name="xl111" xfId="17"/>
    <cellStyle name="xl112" xfId="18"/>
    <cellStyle name="xl113" xfId="19"/>
    <cellStyle name="xl114" xfId="20"/>
    <cellStyle name="xl115" xfId="21"/>
    <cellStyle name="xl116" xfId="22"/>
    <cellStyle name="xl117" xfId="23"/>
    <cellStyle name="xl118" xfId="24"/>
    <cellStyle name="xl119" xfId="25"/>
    <cellStyle name="xl120" xfId="26"/>
    <cellStyle name="xl121" xfId="27"/>
    <cellStyle name="xl122" xfId="28"/>
    <cellStyle name="xl123" xfId="29"/>
    <cellStyle name="xl124" xfId="30"/>
    <cellStyle name="xl125" xfId="31"/>
    <cellStyle name="xl126" xfId="32"/>
    <cellStyle name="xl127" xfId="33"/>
    <cellStyle name="xl128" xfId="34"/>
    <cellStyle name="xl129" xfId="35"/>
    <cellStyle name="xl130" xfId="36"/>
    <cellStyle name="xl131" xfId="37"/>
    <cellStyle name="xl132" xfId="38"/>
    <cellStyle name="xl133" xfId="39"/>
    <cellStyle name="xl134" xfId="40"/>
    <cellStyle name="xl135" xfId="41"/>
    <cellStyle name="xl136" xfId="42"/>
    <cellStyle name="xl137" xfId="43"/>
    <cellStyle name="xl138" xfId="44"/>
    <cellStyle name="xl139" xfId="45"/>
    <cellStyle name="xl140" xfId="46"/>
    <cellStyle name="xl141" xfId="47"/>
    <cellStyle name="xl142" xfId="48"/>
    <cellStyle name="xl143" xfId="49"/>
    <cellStyle name="xl144" xfId="50"/>
    <cellStyle name="xl145" xfId="51"/>
    <cellStyle name="xl146" xfId="52"/>
    <cellStyle name="xl147" xfId="53"/>
    <cellStyle name="xl148" xfId="54"/>
    <cellStyle name="xl149" xfId="55"/>
    <cellStyle name="xl150" xfId="56"/>
    <cellStyle name="xl151" xfId="57"/>
    <cellStyle name="xl152" xfId="58"/>
    <cellStyle name="xl153" xfId="59"/>
    <cellStyle name="xl154" xfId="60"/>
    <cellStyle name="xl155" xfId="61"/>
    <cellStyle name="xl156" xfId="62"/>
    <cellStyle name="xl157" xfId="63"/>
    <cellStyle name="xl158" xfId="64"/>
    <cellStyle name="xl159" xfId="65"/>
    <cellStyle name="xl160" xfId="66"/>
    <cellStyle name="xl161" xfId="67"/>
    <cellStyle name="xl162" xfId="68"/>
    <cellStyle name="xl163" xfId="69"/>
    <cellStyle name="xl164" xfId="70"/>
    <cellStyle name="xl165" xfId="71"/>
    <cellStyle name="xl166" xfId="72"/>
    <cellStyle name="xl167" xfId="73"/>
    <cellStyle name="xl168" xfId="74"/>
    <cellStyle name="xl169" xfId="75"/>
    <cellStyle name="xl21" xfId="76"/>
    <cellStyle name="xl22" xfId="77"/>
    <cellStyle name="xl23" xfId="78"/>
    <cellStyle name="xl24" xfId="79"/>
    <cellStyle name="xl25" xfId="80"/>
    <cellStyle name="xl26" xfId="81"/>
    <cellStyle name="xl27" xfId="82"/>
    <cellStyle name="xl28" xfId="83"/>
    <cellStyle name="xl29" xfId="84"/>
    <cellStyle name="xl30" xfId="85"/>
    <cellStyle name="xl31" xfId="86"/>
    <cellStyle name="xl32" xfId="87"/>
    <cellStyle name="xl33" xfId="88"/>
    <cellStyle name="xl34" xfId="89"/>
    <cellStyle name="xl35" xfId="90"/>
    <cellStyle name="xl36" xfId="91"/>
    <cellStyle name="xl37" xfId="92"/>
    <cellStyle name="xl38" xfId="93"/>
    <cellStyle name="xl39" xfId="94"/>
    <cellStyle name="xl40" xfId="95"/>
    <cellStyle name="xl41" xfId="96"/>
    <cellStyle name="xl42" xfId="97"/>
    <cellStyle name="xl43" xfId="98"/>
    <cellStyle name="xl44" xfId="99"/>
    <cellStyle name="xl45" xfId="100"/>
    <cellStyle name="xl46" xfId="101"/>
    <cellStyle name="xl47" xfId="102"/>
    <cellStyle name="xl48" xfId="103"/>
    <cellStyle name="xl49" xfId="104"/>
    <cellStyle name="xl50" xfId="105"/>
    <cellStyle name="xl51" xfId="106"/>
    <cellStyle name="xl52" xfId="107"/>
    <cellStyle name="xl53" xfId="108"/>
    <cellStyle name="xl54" xfId="109"/>
    <cellStyle name="xl55" xfId="110"/>
    <cellStyle name="xl56" xfId="111"/>
    <cellStyle name="xl57" xfId="112"/>
    <cellStyle name="xl58" xfId="113"/>
    <cellStyle name="xl59" xfId="114"/>
    <cellStyle name="xl60" xfId="115"/>
    <cellStyle name="xl61" xfId="116"/>
    <cellStyle name="xl62" xfId="117"/>
    <cellStyle name="xl63" xfId="118"/>
    <cellStyle name="xl64" xfId="119"/>
    <cellStyle name="xl65" xfId="120"/>
    <cellStyle name="xl66" xfId="121"/>
    <cellStyle name="xl67" xfId="122"/>
    <cellStyle name="xl68" xfId="123"/>
    <cellStyle name="xl69" xfId="124"/>
    <cellStyle name="xl70" xfId="125"/>
    <cellStyle name="xl71" xfId="126"/>
    <cellStyle name="xl72" xfId="127"/>
    <cellStyle name="xl73" xfId="128"/>
    <cellStyle name="xl74" xfId="129"/>
    <cellStyle name="xl75" xfId="130"/>
    <cellStyle name="xl76" xfId="131"/>
    <cellStyle name="xl77" xfId="132"/>
    <cellStyle name="xl78" xfId="133"/>
    <cellStyle name="xl79" xfId="134"/>
    <cellStyle name="xl80" xfId="135"/>
    <cellStyle name="xl81" xfId="136"/>
    <cellStyle name="xl82" xfId="137"/>
    <cellStyle name="xl83" xfId="138"/>
    <cellStyle name="xl84" xfId="139"/>
    <cellStyle name="xl85" xfId="140"/>
    <cellStyle name="xl86" xfId="141"/>
    <cellStyle name="xl87" xfId="142"/>
    <cellStyle name="xl88" xfId="143"/>
    <cellStyle name="xl89" xfId="144"/>
    <cellStyle name="xl90" xfId="145"/>
    <cellStyle name="xl91" xfId="146"/>
    <cellStyle name="xl92" xfId="147"/>
    <cellStyle name="xl93" xfId="148"/>
    <cellStyle name="xl94" xfId="149"/>
    <cellStyle name="xl95" xfId="150"/>
    <cellStyle name="xl96" xfId="151"/>
    <cellStyle name="xl97" xfId="152"/>
    <cellStyle name="xl98" xfId="153"/>
    <cellStyle name="xl99" xfId="154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96"/>
  <sheetViews>
    <sheetView tabSelected="1" workbookViewId="0">
      <selection activeCell="D6" sqref="D6"/>
    </sheetView>
  </sheetViews>
  <sheetFormatPr defaultColWidth="8.85546875" defaultRowHeight="15.75"/>
  <cols>
    <col min="1" max="1" width="65.7109375" style="9" customWidth="1"/>
    <col min="2" max="3" width="15.5703125" style="16" customWidth="1"/>
    <col min="4" max="4" width="8.85546875" style="2"/>
    <col min="5" max="5" width="14.28515625" style="18" bestFit="1" customWidth="1"/>
    <col min="6" max="16384" width="8.85546875" style="2"/>
  </cols>
  <sheetData>
    <row r="1" spans="1:5">
      <c r="A1" s="42" t="s">
        <v>87</v>
      </c>
      <c r="B1" s="42"/>
      <c r="C1" s="42"/>
    </row>
    <row r="2" spans="1:5">
      <c r="A2" s="42" t="s">
        <v>94</v>
      </c>
      <c r="B2" s="42"/>
      <c r="C2" s="42"/>
    </row>
    <row r="3" spans="1:5">
      <c r="A3" s="42" t="s">
        <v>95</v>
      </c>
      <c r="B3" s="42"/>
      <c r="C3" s="42"/>
    </row>
    <row r="4" spans="1:5">
      <c r="A4" s="42" t="s">
        <v>90</v>
      </c>
      <c r="B4" s="42"/>
      <c r="C4" s="42"/>
    </row>
    <row r="5" spans="1:5">
      <c r="A5" s="1"/>
      <c r="B5" s="13"/>
    </row>
    <row r="6" spans="1:5" ht="33" customHeight="1">
      <c r="A6" s="43" t="s">
        <v>89</v>
      </c>
      <c r="B6" s="43"/>
      <c r="C6" s="43"/>
    </row>
    <row r="7" spans="1:5">
      <c r="A7" s="3"/>
      <c r="B7" s="14"/>
      <c r="C7" s="39" t="s">
        <v>88</v>
      </c>
    </row>
    <row r="8" spans="1:5" s="10" customFormat="1" ht="31.5">
      <c r="A8" s="12" t="s">
        <v>79</v>
      </c>
      <c r="B8" s="15" t="s">
        <v>83</v>
      </c>
      <c r="C8" s="25" t="s">
        <v>84</v>
      </c>
      <c r="E8" s="19"/>
    </row>
    <row r="9" spans="1:5" s="35" customFormat="1" ht="12.75">
      <c r="A9" s="32">
        <v>1</v>
      </c>
      <c r="B9" s="33">
        <v>2</v>
      </c>
      <c r="C9" s="34">
        <v>3</v>
      </c>
      <c r="E9" s="36"/>
    </row>
    <row r="10" spans="1:5" s="5" customFormat="1">
      <c r="A10" s="4" t="s">
        <v>22</v>
      </c>
      <c r="B10" s="26">
        <f>B11+B89+B94</f>
        <v>12419445.026230002</v>
      </c>
      <c r="C10" s="40" t="s">
        <v>91</v>
      </c>
      <c r="E10" s="11"/>
    </row>
    <row r="11" spans="1:5" s="5" customFormat="1" ht="47.25">
      <c r="A11" s="4" t="s">
        <v>68</v>
      </c>
      <c r="B11" s="26">
        <f>B13+B16+B47+B68+B87</f>
        <v>11418555.562450001</v>
      </c>
      <c r="C11" s="26">
        <f>C13+C16+C47+C68+C87</f>
        <v>5429218.7000000002</v>
      </c>
      <c r="E11" s="11"/>
    </row>
    <row r="12" spans="1:5" s="7" customFormat="1">
      <c r="A12" s="17" t="s">
        <v>85</v>
      </c>
      <c r="B12" s="37">
        <f>B11-B20-B87</f>
        <v>11415551.062450001</v>
      </c>
      <c r="C12" s="37">
        <f>C11-C20-C87</f>
        <v>5380300.9000000004</v>
      </c>
      <c r="E12" s="38"/>
    </row>
    <row r="13" spans="1:5" s="7" customFormat="1" ht="31.5">
      <c r="A13" s="6" t="s">
        <v>15</v>
      </c>
      <c r="B13" s="26">
        <f>SUM(B14:B15)</f>
        <v>3088697.5</v>
      </c>
      <c r="C13" s="26">
        <f>SUM(C14:C15)</f>
        <v>1694900.2</v>
      </c>
      <c r="E13" s="20"/>
    </row>
    <row r="14" spans="1:5" ht="31.5">
      <c r="A14" s="8" t="s">
        <v>16</v>
      </c>
      <c r="B14" s="27">
        <v>2346005.4</v>
      </c>
      <c r="C14" s="28">
        <v>1694900.2</v>
      </c>
    </row>
    <row r="15" spans="1:5" ht="31.5">
      <c r="A15" s="8" t="s">
        <v>73</v>
      </c>
      <c r="B15" s="27">
        <v>742692.1</v>
      </c>
      <c r="C15" s="28"/>
    </row>
    <row r="16" spans="1:5" s="7" customFormat="1" ht="31.5">
      <c r="A16" s="6" t="s">
        <v>7</v>
      </c>
      <c r="B16" s="26">
        <f>SUM(B17:B46)</f>
        <v>3430305.9220000007</v>
      </c>
      <c r="C16" s="26">
        <f>SUM(C17:C46)</f>
        <v>471701.29999999993</v>
      </c>
      <c r="E16" s="20"/>
    </row>
    <row r="17" spans="1:5" ht="31.5">
      <c r="A17" s="8" t="s">
        <v>80</v>
      </c>
      <c r="B17" s="27">
        <v>270619.984</v>
      </c>
      <c r="C17" s="28"/>
    </row>
    <row r="18" spans="1:5" ht="31.5">
      <c r="A18" s="8" t="s">
        <v>64</v>
      </c>
      <c r="B18" s="27">
        <v>2600</v>
      </c>
      <c r="C18" s="28"/>
    </row>
    <row r="19" spans="1:5" ht="47.25">
      <c r="A19" s="8" t="s">
        <v>43</v>
      </c>
      <c r="B19" s="27">
        <v>582751</v>
      </c>
      <c r="C19" s="28"/>
    </row>
    <row r="20" spans="1:5" s="23" customFormat="1" ht="94.5">
      <c r="A20" s="22" t="s">
        <v>0</v>
      </c>
      <c r="B20" s="29">
        <v>2999</v>
      </c>
      <c r="C20" s="30">
        <v>48917.8</v>
      </c>
      <c r="E20" s="24"/>
    </row>
    <row r="21" spans="1:5" ht="47.25">
      <c r="A21" s="8" t="s">
        <v>56</v>
      </c>
      <c r="B21" s="27">
        <v>16987.7</v>
      </c>
      <c r="C21" s="28"/>
    </row>
    <row r="22" spans="1:5" ht="63">
      <c r="A22" s="8" t="s">
        <v>20</v>
      </c>
      <c r="B22" s="27">
        <v>25828</v>
      </c>
      <c r="C22" s="28"/>
    </row>
    <row r="23" spans="1:5" ht="63">
      <c r="A23" s="8" t="s">
        <v>29</v>
      </c>
      <c r="B23" s="27">
        <v>6670.3490000000002</v>
      </c>
      <c r="C23" s="28"/>
    </row>
    <row r="24" spans="1:5" ht="63">
      <c r="A24" s="8" t="s">
        <v>21</v>
      </c>
      <c r="B24" s="27">
        <v>75061</v>
      </c>
      <c r="C24" s="28">
        <v>76725.899999999994</v>
      </c>
    </row>
    <row r="25" spans="1:5" ht="31.5">
      <c r="A25" s="8" t="s">
        <v>51</v>
      </c>
      <c r="B25" s="27">
        <v>31018</v>
      </c>
      <c r="C25" s="28">
        <v>22809.200000000001</v>
      </c>
    </row>
    <row r="26" spans="1:5" ht="47.25">
      <c r="A26" s="8" t="s">
        <v>63</v>
      </c>
      <c r="B26" s="27">
        <v>165</v>
      </c>
      <c r="C26" s="28">
        <v>134</v>
      </c>
    </row>
    <row r="27" spans="1:5" ht="63">
      <c r="A27" s="8" t="s">
        <v>76</v>
      </c>
      <c r="B27" s="27">
        <v>384611.2</v>
      </c>
      <c r="C27" s="28"/>
    </row>
    <row r="28" spans="1:5" ht="78.75">
      <c r="A28" s="8" t="s">
        <v>33</v>
      </c>
      <c r="B28" s="27">
        <v>30505.3</v>
      </c>
      <c r="C28" s="28"/>
    </row>
    <row r="29" spans="1:5" ht="78.75">
      <c r="A29" s="8" t="s">
        <v>61</v>
      </c>
      <c r="B29" s="27">
        <v>38712</v>
      </c>
      <c r="C29" s="28"/>
    </row>
    <row r="30" spans="1:5" ht="47.25">
      <c r="A30" s="8" t="s">
        <v>59</v>
      </c>
      <c r="B30" s="27">
        <v>268702.5</v>
      </c>
      <c r="C30" s="28">
        <v>172333.9</v>
      </c>
    </row>
    <row r="31" spans="1:5" ht="31.5">
      <c r="A31" s="8" t="s">
        <v>17</v>
      </c>
      <c r="B31" s="27">
        <v>51975.199999999997</v>
      </c>
      <c r="C31" s="28">
        <v>46511.8</v>
      </c>
    </row>
    <row r="32" spans="1:5" ht="47.25">
      <c r="A32" s="8" t="s">
        <v>42</v>
      </c>
      <c r="B32" s="27">
        <v>360464.1</v>
      </c>
      <c r="C32" s="28">
        <v>104239.1</v>
      </c>
    </row>
    <row r="33" spans="1:5" ht="63">
      <c r="A33" s="8" t="s">
        <v>28</v>
      </c>
      <c r="B33" s="27">
        <v>535986.1</v>
      </c>
      <c r="C33" s="28"/>
    </row>
    <row r="34" spans="1:5" ht="78.75">
      <c r="A34" s="8" t="s">
        <v>1</v>
      </c>
      <c r="B34" s="27">
        <v>83434.2</v>
      </c>
      <c r="C34" s="28"/>
    </row>
    <row r="35" spans="1:5" ht="78.75">
      <c r="A35" s="8" t="s">
        <v>19</v>
      </c>
      <c r="B35" s="27">
        <v>11184.5</v>
      </c>
      <c r="C35" s="28"/>
    </row>
    <row r="36" spans="1:5" ht="47.25">
      <c r="A36" s="8" t="s">
        <v>77</v>
      </c>
      <c r="B36" s="27">
        <v>30.1</v>
      </c>
      <c r="C36" s="28">
        <v>29.6</v>
      </c>
    </row>
    <row r="37" spans="1:5" ht="31.5">
      <c r="A37" s="8" t="s">
        <v>40</v>
      </c>
      <c r="B37" s="27">
        <v>17853</v>
      </c>
      <c r="C37" s="28"/>
    </row>
    <row r="38" spans="1:5" ht="31.5">
      <c r="A38" s="8" t="s">
        <v>48</v>
      </c>
      <c r="B38" s="27">
        <v>21177</v>
      </c>
      <c r="C38" s="28"/>
    </row>
    <row r="39" spans="1:5" ht="63">
      <c r="A39" s="8" t="s">
        <v>65</v>
      </c>
      <c r="B39" s="27">
        <v>26377.200000000001</v>
      </c>
      <c r="C39" s="28"/>
    </row>
    <row r="40" spans="1:5" ht="78.75">
      <c r="A40" s="8" t="s">
        <v>82</v>
      </c>
      <c r="B40" s="27">
        <v>2312.65</v>
      </c>
      <c r="C40" s="28"/>
    </row>
    <row r="41" spans="1:5" ht="31.5">
      <c r="A41" s="8" t="s">
        <v>45</v>
      </c>
      <c r="B41" s="27">
        <v>445744.1</v>
      </c>
      <c r="C41" s="28"/>
    </row>
    <row r="42" spans="1:5" ht="47.25">
      <c r="A42" s="8" t="s">
        <v>39</v>
      </c>
      <c r="B42" s="27">
        <v>16120.2</v>
      </c>
      <c r="C42" s="28"/>
    </row>
    <row r="43" spans="1:5" ht="63">
      <c r="A43" s="8" t="s">
        <v>26</v>
      </c>
      <c r="B43" s="27">
        <v>35384.6</v>
      </c>
      <c r="C43" s="28"/>
    </row>
    <row r="44" spans="1:5" ht="47.25">
      <c r="A44" s="8" t="s">
        <v>44</v>
      </c>
      <c r="B44" s="27">
        <v>68139.039000000004</v>
      </c>
      <c r="C44" s="28"/>
    </row>
    <row r="45" spans="1:5" ht="63">
      <c r="A45" s="8" t="s">
        <v>31</v>
      </c>
      <c r="B45" s="27">
        <v>2668.9</v>
      </c>
      <c r="C45" s="28"/>
    </row>
    <row r="46" spans="1:5" ht="78.75">
      <c r="A46" s="8" t="s">
        <v>25</v>
      </c>
      <c r="B46" s="27">
        <v>14224</v>
      </c>
      <c r="C46" s="28"/>
    </row>
    <row r="47" spans="1:5" s="7" customFormat="1" ht="31.5">
      <c r="A47" s="6" t="s">
        <v>37</v>
      </c>
      <c r="B47" s="26">
        <f>SUM(B48:B67)</f>
        <v>3525755.5</v>
      </c>
      <c r="C47" s="26">
        <f>SUM(C48:C67)</f>
        <v>2961549.8</v>
      </c>
      <c r="E47" s="20"/>
    </row>
    <row r="48" spans="1:5" ht="47.25">
      <c r="A48" s="8" t="s">
        <v>4</v>
      </c>
      <c r="B48" s="27">
        <v>1281151.5</v>
      </c>
      <c r="C48" s="28">
        <v>1315266.8</v>
      </c>
    </row>
    <row r="49" spans="1:3" ht="78.75">
      <c r="A49" s="8" t="s">
        <v>5</v>
      </c>
      <c r="B49" s="27">
        <v>54458.1</v>
      </c>
      <c r="C49" s="28">
        <v>56906.8</v>
      </c>
    </row>
    <row r="50" spans="1:3" ht="63">
      <c r="A50" s="8" t="s">
        <v>10</v>
      </c>
      <c r="B50" s="27">
        <v>348</v>
      </c>
      <c r="C50" s="28">
        <v>2567.6</v>
      </c>
    </row>
    <row r="51" spans="1:3" ht="63">
      <c r="A51" s="8" t="s">
        <v>49</v>
      </c>
      <c r="B51" s="27">
        <v>222.4</v>
      </c>
      <c r="C51" s="28">
        <v>222.4</v>
      </c>
    </row>
    <row r="52" spans="1:3" ht="63">
      <c r="A52" s="8" t="s">
        <v>8</v>
      </c>
      <c r="B52" s="27">
        <v>557.79999999999995</v>
      </c>
      <c r="C52" s="28"/>
    </row>
    <row r="53" spans="1:3" ht="47.25">
      <c r="A53" s="8" t="s">
        <v>36</v>
      </c>
      <c r="B53" s="27">
        <v>27761.8</v>
      </c>
      <c r="C53" s="28">
        <v>28104.9</v>
      </c>
    </row>
    <row r="54" spans="1:3" ht="47.25">
      <c r="A54" s="8" t="s">
        <v>14</v>
      </c>
      <c r="B54" s="27">
        <v>181403.9</v>
      </c>
      <c r="C54" s="28">
        <v>198485.4</v>
      </c>
    </row>
    <row r="55" spans="1:3" ht="47.25">
      <c r="A55" s="8" t="s">
        <v>46</v>
      </c>
      <c r="B55" s="27">
        <v>19085.8</v>
      </c>
      <c r="C55" s="28">
        <v>21206.400000000001</v>
      </c>
    </row>
    <row r="56" spans="1:3" ht="47.25">
      <c r="A56" s="8" t="s">
        <v>13</v>
      </c>
      <c r="B56" s="27">
        <v>18238.099999999999</v>
      </c>
      <c r="C56" s="28">
        <v>18204</v>
      </c>
    </row>
    <row r="57" spans="1:3" ht="47.25">
      <c r="A57" s="8" t="s">
        <v>78</v>
      </c>
      <c r="B57" s="27">
        <v>449603.8</v>
      </c>
      <c r="C57" s="28">
        <v>462645.6</v>
      </c>
    </row>
    <row r="58" spans="1:3" ht="78.75">
      <c r="A58" s="8" t="s">
        <v>55</v>
      </c>
      <c r="B58" s="27">
        <v>15970.6</v>
      </c>
      <c r="C58" s="28">
        <v>19184.8</v>
      </c>
    </row>
    <row r="59" spans="1:3" ht="63">
      <c r="A59" s="8" t="s">
        <v>52</v>
      </c>
      <c r="B59" s="27">
        <v>360962</v>
      </c>
      <c r="C59" s="28"/>
    </row>
    <row r="60" spans="1:3" ht="78.75">
      <c r="A60" s="8" t="s">
        <v>75</v>
      </c>
      <c r="B60" s="27">
        <v>32341.3</v>
      </c>
      <c r="C60" s="28"/>
    </row>
    <row r="61" spans="1:3" ht="94.5">
      <c r="A61" s="8" t="s">
        <v>32</v>
      </c>
      <c r="B61" s="27">
        <v>205342.5</v>
      </c>
      <c r="C61" s="28"/>
    </row>
    <row r="62" spans="1:3" ht="110.25">
      <c r="A62" s="8" t="s">
        <v>35</v>
      </c>
      <c r="B62" s="27">
        <v>82973.600000000006</v>
      </c>
      <c r="C62" s="28"/>
    </row>
    <row r="63" spans="1:3" ht="78.75">
      <c r="A63" s="8" t="s">
        <v>30</v>
      </c>
      <c r="B63" s="27">
        <v>52696</v>
      </c>
      <c r="C63" s="28">
        <v>51650.8</v>
      </c>
    </row>
    <row r="64" spans="1:3" ht="47.25">
      <c r="A64" s="8" t="s">
        <v>86</v>
      </c>
      <c r="B64" s="27"/>
      <c r="C64" s="28">
        <v>21494.1</v>
      </c>
    </row>
    <row r="65" spans="1:5" ht="94.5">
      <c r="A65" s="8" t="s">
        <v>71</v>
      </c>
      <c r="B65" s="27">
        <v>596975.5</v>
      </c>
      <c r="C65" s="28">
        <v>623244.69999999995</v>
      </c>
    </row>
    <row r="66" spans="1:5" ht="63">
      <c r="A66" s="8" t="s">
        <v>74</v>
      </c>
      <c r="B66" s="27">
        <v>36823.9</v>
      </c>
      <c r="C66" s="28">
        <v>38665.199999999997</v>
      </c>
    </row>
    <row r="67" spans="1:5" ht="31.5">
      <c r="A67" s="8" t="s">
        <v>60</v>
      </c>
      <c r="B67" s="27">
        <v>108838.9</v>
      </c>
      <c r="C67" s="28">
        <v>103700.3</v>
      </c>
    </row>
    <row r="68" spans="1:5" s="7" customFormat="1">
      <c r="A68" s="6" t="s">
        <v>27</v>
      </c>
      <c r="B68" s="26">
        <f>SUM(B69:B86)</f>
        <v>1373791.1404500001</v>
      </c>
      <c r="C68" s="26">
        <f>SUM(C69:C86)</f>
        <v>301067.39999999997</v>
      </c>
      <c r="E68" s="20"/>
    </row>
    <row r="69" spans="1:5" ht="47.25">
      <c r="A69" s="8" t="s">
        <v>9</v>
      </c>
      <c r="B69" s="27">
        <v>5166.6571699999995</v>
      </c>
      <c r="C69" s="28"/>
    </row>
    <row r="70" spans="1:5" ht="47.25">
      <c r="A70" s="8" t="s">
        <v>18</v>
      </c>
      <c r="B70" s="27">
        <v>1813.66398</v>
      </c>
      <c r="C70" s="28"/>
    </row>
    <row r="71" spans="1:5" ht="69" customHeight="1">
      <c r="A71" s="8" t="s">
        <v>2</v>
      </c>
      <c r="B71" s="27">
        <v>119773.6</v>
      </c>
      <c r="C71" s="28">
        <v>92405.5</v>
      </c>
    </row>
    <row r="72" spans="1:5" ht="67.5" customHeight="1">
      <c r="A72" s="8" t="s">
        <v>69</v>
      </c>
      <c r="B72" s="27">
        <v>520</v>
      </c>
      <c r="C72" s="28">
        <v>520</v>
      </c>
    </row>
    <row r="73" spans="1:5" ht="78.75">
      <c r="A73" s="8" t="s">
        <v>62</v>
      </c>
      <c r="B73" s="27">
        <v>1130.4193</v>
      </c>
      <c r="C73" s="28"/>
    </row>
    <row r="74" spans="1:5" ht="97.5" customHeight="1">
      <c r="A74" s="8" t="s">
        <v>11</v>
      </c>
      <c r="B74" s="27">
        <v>1152</v>
      </c>
      <c r="C74" s="28"/>
    </row>
    <row r="75" spans="1:5" ht="63">
      <c r="A75" s="8" t="s">
        <v>58</v>
      </c>
      <c r="B75" s="27">
        <v>1700</v>
      </c>
      <c r="C75" s="28"/>
    </row>
    <row r="76" spans="1:5" ht="63">
      <c r="A76" s="8" t="s">
        <v>50</v>
      </c>
      <c r="B76" s="27">
        <v>950</v>
      </c>
      <c r="C76" s="28"/>
    </row>
    <row r="77" spans="1:5" ht="78.75">
      <c r="A77" s="8" t="s">
        <v>67</v>
      </c>
      <c r="B77" s="27">
        <v>164071.70000000001</v>
      </c>
      <c r="C77" s="28">
        <v>163656.20000000001</v>
      </c>
    </row>
    <row r="78" spans="1:5" ht="63">
      <c r="A78" s="8" t="s">
        <v>41</v>
      </c>
      <c r="B78" s="27">
        <v>39345.699999999997</v>
      </c>
      <c r="C78" s="28"/>
    </row>
    <row r="79" spans="1:5" ht="141.75">
      <c r="A79" s="8" t="s">
        <v>6</v>
      </c>
      <c r="B79" s="27">
        <v>7631.4</v>
      </c>
      <c r="C79" s="28">
        <v>8309.6</v>
      </c>
    </row>
    <row r="80" spans="1:5" ht="157.5">
      <c r="A80" s="8" t="s">
        <v>12</v>
      </c>
      <c r="B80" s="27">
        <v>35283.9</v>
      </c>
      <c r="C80" s="28">
        <v>34578.300000000003</v>
      </c>
    </row>
    <row r="81" spans="1:5" ht="47.25">
      <c r="A81" s="8" t="s">
        <v>93</v>
      </c>
      <c r="B81" s="27">
        <v>3770.2</v>
      </c>
      <c r="C81" s="28">
        <v>1597.8</v>
      </c>
    </row>
    <row r="82" spans="1:5" ht="78.75">
      <c r="A82" s="8" t="s">
        <v>24</v>
      </c>
      <c r="B82" s="27">
        <v>6494.4</v>
      </c>
      <c r="C82" s="28"/>
    </row>
    <row r="83" spans="1:5" ht="141.75">
      <c r="A83" s="8" t="s">
        <v>38</v>
      </c>
      <c r="B83" s="27">
        <v>749.3</v>
      </c>
      <c r="C83" s="28"/>
    </row>
    <row r="84" spans="1:5" ht="47.25">
      <c r="A84" s="8" t="s">
        <v>57</v>
      </c>
      <c r="B84" s="27">
        <v>242917.9</v>
      </c>
      <c r="C84" s="28"/>
    </row>
    <row r="85" spans="1:5" ht="78.75">
      <c r="A85" s="8" t="s">
        <v>72</v>
      </c>
      <c r="B85" s="27">
        <v>535861.6</v>
      </c>
      <c r="C85" s="28"/>
    </row>
    <row r="86" spans="1:5" ht="47.25">
      <c r="A86" s="8" t="s">
        <v>34</v>
      </c>
      <c r="B86" s="27">
        <v>205458.7</v>
      </c>
      <c r="C86" s="28"/>
    </row>
    <row r="87" spans="1:5" s="7" customFormat="1" ht="31.5">
      <c r="A87" s="6" t="s">
        <v>23</v>
      </c>
      <c r="B87" s="26">
        <f>SUM(B88)</f>
        <v>5.5</v>
      </c>
      <c r="C87" s="31"/>
      <c r="E87" s="20"/>
    </row>
    <row r="88" spans="1:5" ht="47.25">
      <c r="A88" s="8" t="s">
        <v>3</v>
      </c>
      <c r="B88" s="27">
        <v>5.5</v>
      </c>
      <c r="C88" s="28"/>
    </row>
    <row r="89" spans="1:5" s="5" customFormat="1" ht="47.25">
      <c r="A89" s="4" t="s">
        <v>53</v>
      </c>
      <c r="B89" s="26">
        <f>SUM(B90:B93)</f>
        <v>695777.06377999997</v>
      </c>
      <c r="C89" s="26">
        <f>SUM(C90:C93)</f>
        <v>360837</v>
      </c>
      <c r="E89" s="21"/>
    </row>
    <row r="90" spans="1:5" ht="78.75">
      <c r="A90" s="8" t="s">
        <v>66</v>
      </c>
      <c r="B90" s="27">
        <v>41176.6</v>
      </c>
      <c r="C90" s="28"/>
    </row>
    <row r="91" spans="1:5" ht="78.75">
      <c r="A91" s="8" t="s">
        <v>81</v>
      </c>
      <c r="B91" s="27">
        <v>380762</v>
      </c>
      <c r="C91" s="28">
        <v>360837</v>
      </c>
    </row>
    <row r="92" spans="1:5" ht="110.25">
      <c r="A92" s="8" t="s">
        <v>47</v>
      </c>
      <c r="B92" s="27">
        <v>196372.06378</v>
      </c>
      <c r="C92" s="28"/>
    </row>
    <row r="93" spans="1:5" ht="78.75">
      <c r="A93" s="8" t="s">
        <v>70</v>
      </c>
      <c r="B93" s="27">
        <v>77466.399999999994</v>
      </c>
      <c r="C93" s="28"/>
    </row>
    <row r="94" spans="1:5" s="5" customFormat="1" ht="110.25">
      <c r="A94" s="4" t="s">
        <v>54</v>
      </c>
      <c r="B94" s="26">
        <v>305112.40000000002</v>
      </c>
      <c r="C94" s="31"/>
      <c r="E94" s="21"/>
    </row>
    <row r="96" spans="1:5" ht="46.5" customHeight="1">
      <c r="A96" s="41" t="s">
        <v>92</v>
      </c>
      <c r="B96" s="41"/>
      <c r="C96" s="41"/>
    </row>
  </sheetData>
  <mergeCells count="6">
    <mergeCell ref="A96:C96"/>
    <mergeCell ref="A1:C1"/>
    <mergeCell ref="A2:C2"/>
    <mergeCell ref="A3:C3"/>
    <mergeCell ref="A4:C4"/>
    <mergeCell ref="A6:C6"/>
  </mergeCells>
  <pageMargins left="0.78740157480314965" right="0.39370078740157483" top="0.59055118110236227" bottom="0.39370078740157483" header="0" footer="0"/>
  <pageSetup paperSize="9" scale="93" fitToHeight="7" orientation="portrait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Доходы</vt:lpstr>
      <vt:lpstr>Доходы!Заголовки_для_печати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Мухьянова Лейсан Мирзануровна</dc:creator>
  <cp:lastModifiedBy>gazizullina</cp:lastModifiedBy>
  <cp:lastPrinted>2015-10-12T14:25:28Z</cp:lastPrinted>
  <dcterms:created xsi:type="dcterms:W3CDTF">2015-10-12T14:08:39Z</dcterms:created>
  <dcterms:modified xsi:type="dcterms:W3CDTF">2015-10-12T14:56:46Z</dcterms:modified>
</cp:coreProperties>
</file>