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95" windowHeight="10740"/>
  </bookViews>
  <sheets>
    <sheet name="источники" sheetId="1" r:id="rId1"/>
  </sheets>
  <externalReferences>
    <externalReference r:id="rId2"/>
  </externalReference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источники!$A$3:$IV$3</definedName>
    <definedName name="_xlnm.Print_Area" localSheetId="0">источники!$A$1:$C$73</definedName>
  </definedNames>
  <calcPr calcId="125725"/>
</workbook>
</file>

<file path=xl/calcChain.xml><?xml version="1.0" encoding="utf-8"?>
<calcChain xmlns="http://schemas.openxmlformats.org/spreadsheetml/2006/main">
  <c r="C8" i="1"/>
  <c r="C6" s="1"/>
  <c r="C5" s="1"/>
  <c r="C4" s="1"/>
  <c r="C9"/>
  <c r="C16"/>
  <c r="C15" s="1"/>
  <c r="C13" s="1"/>
  <c r="C12" s="1"/>
  <c r="C11" s="1"/>
  <c r="C22"/>
  <c r="C20" s="1"/>
  <c r="C19" s="1"/>
  <c r="C18" s="1"/>
  <c r="C23"/>
  <c r="C30"/>
  <c r="C29" s="1"/>
  <c r="C27" s="1"/>
  <c r="C26" s="1"/>
  <c r="C25" s="1"/>
  <c r="C33"/>
  <c r="C32" s="1"/>
  <c r="C34"/>
  <c r="C41"/>
  <c r="C40" s="1"/>
  <c r="C38" s="1"/>
  <c r="C37" s="1"/>
  <c r="C36" s="1"/>
  <c r="C45"/>
  <c r="C47"/>
  <c r="C44" s="1"/>
  <c r="C50"/>
  <c r="C49" s="1"/>
  <c r="C52"/>
  <c r="C55"/>
  <c r="C57"/>
  <c r="C54" s="1"/>
  <c r="C61"/>
  <c r="C66"/>
  <c r="C68"/>
  <c r="C65" s="1"/>
  <c r="C71"/>
  <c r="C70" s="1"/>
  <c r="C63" l="1"/>
  <c r="C60"/>
  <c r="C43" s="1"/>
  <c r="C73" s="1"/>
</calcChain>
</file>

<file path=xl/sharedStrings.xml><?xml version="1.0" encoding="utf-8"?>
<sst xmlns="http://schemas.openxmlformats.org/spreadsheetml/2006/main" count="138" uniqueCount="107">
  <si>
    <t>ИТОГО</t>
  </si>
  <si>
    <t>892 01 06 05 02 02 0000 540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</si>
  <si>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</si>
  <si>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892 01 06 05 02 00 0000 540</t>
  </si>
  <si>
    <t>Предоставление бюджетных кредитов другим бюджетам бюджетной системы Российской Федерации в валюте Российской Федерации</t>
  </si>
  <si>
    <t>892 01 06 05 00 00 0000 500</t>
  </si>
  <si>
    <t>Предоставление бюджетных кредитов внутри страны в валюте Российской Федерации</t>
  </si>
  <si>
    <t>892 01 06 05 02 02 0000 640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</si>
  <si>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</si>
  <si>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892 01 06 05 02 00 0000 640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</si>
  <si>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</si>
  <si>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892 01 06 05 01 02 0000 640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</si>
  <si>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</si>
  <si>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892 01 06 05 01 00 0000 640</t>
  </si>
  <si>
    <t>Возврат бюджетных кредитов, предоставленных юридическим лицам в валюте Российской Федерации</t>
  </si>
  <si>
    <t>892 01 06 05 00 00 0000 600</t>
  </si>
  <si>
    <t>Возврат бюджетных кредитов, предоставленных внутри страны в валюте Российской Федерации</t>
  </si>
  <si>
    <t>в том числе:</t>
  </si>
  <si>
    <t>892 01 06 05 00 00 0000 000</t>
  </si>
  <si>
    <t>Бюджетные кредиты, предоставленные внутри страны в валюте Российской Федерации</t>
  </si>
  <si>
    <t>892 01 06 04 01 02 0000 810</t>
  </si>
  <si>
    <t>Исполнение государственных гарантий  субъектов Российской Федерации в валюте Российской Федерации  в случае, если исполнение гарантом государственных гарантий субъектов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</si>
  <si>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892 01 06 04 00 00 0000 000</t>
  </si>
  <si>
    <t>Исполнение государственных и муниципальных гарантий в валюте Российской Федерации</t>
  </si>
  <si>
    <t>892 01 06 00 00 00 0000 000</t>
  </si>
  <si>
    <t>Иные источники внутреннего финансирования дефицитов бюджетов</t>
  </si>
  <si>
    <t>892 01 05 00 00 00 0000 000</t>
  </si>
  <si>
    <t>Изменение остатков средств на счетах по учету средств бюджета</t>
  </si>
  <si>
    <t>892 01 03 01 00 02 0000 810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</si>
  <si>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</si>
  <si>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892 01 03 01 00 00 0000 800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</si>
  <si>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</si>
  <si>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892 01 03 01 00 02 0000 710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</si>
  <si>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</si>
  <si>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892 01 03 01 00 00 0000 700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</si>
  <si>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</si>
  <si>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892 01 03 00 00 00 0000 000</t>
  </si>
  <si>
    <t>Бюджетные кредиты от других бюджетов бюджетной системы Российской Федерации</t>
  </si>
  <si>
    <t>892 01 02 00 00 02 0000 810</t>
  </si>
  <si>
    <t>Погашение бюджетами субъектов Российской Федерации кредитов от кредитных организаций в валюте Российской Федерации</t>
  </si>
  <si>
    <t>892 01 02 00 00 00 0000 800</t>
  </si>
  <si>
    <t xml:space="preserve">Погашение кредитов, предоставленных кредитными организациями в валюте Российской Федерации </t>
  </si>
  <si>
    <t>892 01 02 00 00 02 0000 710</t>
  </si>
  <si>
    <t>Получение кредитов от кредитных организаций бюджетами субъектов Российской Федерации в валюте Российской Федерации</t>
  </si>
  <si>
    <t>892 01 02 00 00 00 0000 700</t>
  </si>
  <si>
    <t>Получение кредитов от кредитных организаций  в валюте Российской Федерации</t>
  </si>
  <si>
    <t>892 01 02 00 00 00 0000 000</t>
  </si>
  <si>
    <t>Кредиты кредитных организаций в валюте Российской Федерации</t>
  </si>
  <si>
    <t>892 01 01 00 00 02 0000 810</t>
  </si>
  <si>
    <t>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</si>
  <si>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892 01 01 00 00 00 0000 800</t>
  </si>
  <si>
    <t xml:space="preserve">Погашение государственных   (муниципальных)   ценных бумаг, номинальная стоимость которых указана в валюте Российской Федерации </t>
  </si>
  <si>
    <t>892 01 01 00 00 02 0000 710</t>
  </si>
  <si>
    <t>Размещение государственных ценных бумаг субъектов Российской Федерации, номинальная стоимость которых указана в валюте Российской Федерации</t>
  </si>
  <si>
    <t>892 01 01 00 00 00 0000 700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</si>
  <si>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</si>
  <si>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>892 01 01 00 00 00 0000 000</t>
  </si>
  <si>
    <t>Государственные   (муниципальные)   ценные   бумаги,   номинальная стоимость которых указана в валюте Российской Федерации</t>
  </si>
  <si>
    <t>892 00 00 00 00 00 0000 000</t>
  </si>
  <si>
    <t>Администратор: Министерство финансов Удмуртской Республики</t>
  </si>
  <si>
    <t>882 01 06 05 01 02 0000 640</t>
  </si>
  <si>
    <t>882 01 06 05 01 00 0000 640</t>
  </si>
  <si>
    <t>882 01 06 05 00 00 0000 600</t>
  </si>
  <si>
    <t>882 01 06 05 00 00 0000 000</t>
  </si>
  <si>
    <t>882 01 06 00 00 00 0000 000</t>
  </si>
  <si>
    <t>882 00 00 00 00 00 0000 000</t>
  </si>
  <si>
    <t>Администратор: Министерство сельского хозяйства и продовольствия Удмуртской Республики</t>
  </si>
  <si>
    <t>866 01 06 01 00 02 0000 630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</si>
  <si>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</si>
  <si>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866 01 06 01 00 00 0000 000</t>
  </si>
  <si>
    <t>Акции и иные формы участия в капитале,  находящиеся в государственной и муниципальной собственности</t>
  </si>
  <si>
    <t>866 01 06 00 00 00 0000 000</t>
  </si>
  <si>
    <t>866 00 00 00 00 00 0000 000</t>
  </si>
  <si>
    <t>Администратор: Министерство имущественных отношений Удмуртской Республики</t>
  </si>
  <si>
    <t>840 01 06 05 01 02 0000 640</t>
  </si>
  <si>
    <t>840 01 06 05 01 00 0000 640</t>
  </si>
  <si>
    <t>840 01 06 05 00 00 0000 600</t>
  </si>
  <si>
    <t>840 01 06 05 00 00 0000 000</t>
  </si>
  <si>
    <t>840 01 06 00 00 00 0000 000</t>
  </si>
  <si>
    <t>840 00 00 00 00 00 0000 000</t>
  </si>
  <si>
    <t>Администратор: Министерство экономики Удмуртской Республики</t>
  </si>
  <si>
    <t>833 01 06 05 01 02 0000 640</t>
  </si>
  <si>
    <t>833 01 06 05 01 00 0000 640</t>
  </si>
  <si>
    <t>833 01 06 05 00 00 0000 600</t>
  </si>
  <si>
    <t>833 01 06 05 00 00 0000 000</t>
  </si>
  <si>
    <t>833 01 06 00 00 00 0000 000</t>
  </si>
  <si>
    <t>833 00 00 00 00 00 0000 000</t>
  </si>
  <si>
    <t>Администратор: Министерство строительства, архитектуры и жилищной политики Удмуртской Республики</t>
  </si>
  <si>
    <t>821 01 06 05 01 02 0000 640</t>
  </si>
  <si>
    <t>821 01 06 05 01 00 0000 640</t>
  </si>
  <si>
    <t>821 01 06 05 00 00 0000 600</t>
  </si>
  <si>
    <t>821 01 06 05 00 00 0000 000</t>
  </si>
  <si>
    <t>821 01 06 00 00 00 0000 000</t>
  </si>
  <si>
    <t>821 00 00 00 00 00 0000 000</t>
  </si>
  <si>
    <t>Администратор: Министерство промышленности и энергетики Удмуртской Республики</t>
  </si>
  <si>
    <t>807 01 06 05 01 02 0000 640</t>
  </si>
  <si>
    <t>807 01 06 05 01 00 0000 640</t>
  </si>
  <si>
    <t>807 01 06 05 00 00 0000 600</t>
  </si>
  <si>
    <t>807 01 06 05 00 00 0000 000</t>
  </si>
  <si>
    <t>807 01 06 00 00 00 0000 000</t>
  </si>
  <si>
    <t>807 00 00 00 00 00 0000 000</t>
  </si>
  <si>
    <t>Администратор: Министерство транспорта и дорожного хозяйства Удмуртской Республики</t>
  </si>
  <si>
    <t>Сумма на год</t>
  </si>
  <si>
    <t>Код источника финансирования дефицита бюджета Удмуртской Республики по бюджетной классификации</t>
  </si>
  <si>
    <t>Наименование показателя</t>
  </si>
  <si>
    <t>тыс.руб.</t>
  </si>
  <si>
    <t>Раздел  II. Бюджетные ассигнования по источникам внутреннего финансирования дефицита бюджета Удмуртской Республики  на 31.12.2013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</si>
</sst>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2" fillId="7" borderId="7" applyNumberFormat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0" fillId="0" borderId="0"/>
    <xf numFmtId="0" fontId="6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30">
    <xf numFmtId="0" fontId="0" fillId="0" borderId="0" xfId="0"/>
    <xf numFmtId="0" fontId="17" fillId="0" borderId="0" xfId="1" applyFill="1"/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 wrapText="1"/>
    </xf>
    <xf numFmtId="164" fontId="18" fillId="0" borderId="0" xfId="1" applyNumberFormat="1" applyFont="1" applyFill="1" applyAlignment="1">
      <alignment horizontal="center"/>
    </xf>
    <xf numFmtId="0" fontId="17" fillId="0" borderId="0" xfId="1" applyFont="1" applyFill="1"/>
    <xf numFmtId="164" fontId="19" fillId="0" borderId="10" xfId="1" applyNumberFormat="1" applyFont="1" applyFill="1" applyBorder="1" applyAlignment="1"/>
    <xf numFmtId="0" fontId="19" fillId="0" borderId="11" xfId="1" applyFont="1" applyFill="1" applyBorder="1" applyAlignment="1">
      <alignment horizontal="left" wrapText="1"/>
    </xf>
    <xf numFmtId="0" fontId="19" fillId="0" borderId="12" xfId="1" applyFont="1" applyFill="1" applyBorder="1" applyAlignment="1">
      <alignment horizontal="left" wrapText="1"/>
    </xf>
    <xf numFmtId="164" fontId="20" fillId="0" borderId="10" xfId="1" applyNumberFormat="1" applyFont="1" applyFill="1" applyBorder="1" applyAlignment="1">
      <alignment horizontal="right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justify" vertical="top" wrapText="1"/>
    </xf>
    <xf numFmtId="0" fontId="20" fillId="0" borderId="10" xfId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justify" vertical="top" wrapText="1"/>
    </xf>
    <xf numFmtId="0" fontId="21" fillId="0" borderId="0" xfId="1" applyFont="1" applyFill="1"/>
    <xf numFmtId="0" fontId="19" fillId="0" borderId="10" xfId="1" applyFont="1" applyFill="1" applyBorder="1" applyAlignment="1">
      <alignment horizontal="justify" vertical="center" wrapText="1"/>
    </xf>
    <xf numFmtId="0" fontId="22" fillId="0" borderId="10" xfId="1" applyFont="1" applyFill="1" applyBorder="1" applyAlignment="1">
      <alignment horizontal="justify" vertical="center" wrapText="1"/>
    </xf>
    <xf numFmtId="0" fontId="19" fillId="0" borderId="10" xfId="1" applyNumberFormat="1" applyFont="1" applyFill="1" applyBorder="1" applyAlignment="1">
      <alignment horizontal="justify" vertical="top" wrapText="1"/>
    </xf>
    <xf numFmtId="0" fontId="20" fillId="0" borderId="10" xfId="1" applyNumberFormat="1" applyFont="1" applyFill="1" applyBorder="1" applyAlignment="1">
      <alignment horizontal="justify" vertical="top" wrapText="1"/>
    </xf>
    <xf numFmtId="164" fontId="17" fillId="0" borderId="0" xfId="1" applyNumberFormat="1" applyFill="1"/>
    <xf numFmtId="164" fontId="23" fillId="0" borderId="10" xfId="1" applyNumberFormat="1" applyFont="1" applyFill="1" applyBorder="1" applyAlignment="1">
      <alignment horizontal="right" vertical="center"/>
    </xf>
    <xf numFmtId="0" fontId="23" fillId="0" borderId="10" xfId="1" applyFont="1" applyFill="1" applyBorder="1" applyAlignment="1">
      <alignment horizontal="center" vertical="center"/>
    </xf>
    <xf numFmtId="1" fontId="24" fillId="0" borderId="10" xfId="1" applyNumberFormat="1" applyFont="1" applyFill="1" applyBorder="1" applyAlignment="1">
      <alignment horizontal="justify" vertical="top" wrapText="1"/>
    </xf>
    <xf numFmtId="0" fontId="19" fillId="0" borderId="10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right"/>
    </xf>
    <xf numFmtId="0" fontId="25" fillId="0" borderId="0" xfId="1" applyFont="1" applyFill="1" applyAlignment="1">
      <alignment horizontal="center" vertical="center" wrapText="1"/>
    </xf>
  </cellXfs>
  <cellStyles count="50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ейтральный 2" xfId="35"/>
    <cellStyle name="Обычный" xfId="0" builtinId="0"/>
    <cellStyle name="Обычный 2" xfId="36"/>
    <cellStyle name="Обычный 2 2" xfId="1"/>
    <cellStyle name="Обычный 2 3" xfId="37"/>
    <cellStyle name="Обычный 2 4" xfId="38"/>
    <cellStyle name="Обычный 2 5" xfId="39"/>
    <cellStyle name="Обычный 2 6" xfId="40"/>
    <cellStyle name="Обычный 2 7" xfId="41"/>
    <cellStyle name="Обычный 3" xfId="42"/>
    <cellStyle name="Обычный 4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2;%2031.12.2013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ход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9"/>
  <sheetViews>
    <sheetView tabSelected="1" zoomScaleNormal="100" zoomScaleSheetLayoutView="120" workbookViewId="0">
      <selection activeCell="A86" sqref="A86"/>
    </sheetView>
  </sheetViews>
  <sheetFormatPr defaultRowHeight="15.75"/>
  <cols>
    <col min="1" max="1" width="53.5703125" style="4" customWidth="1"/>
    <col min="2" max="2" width="25.5703125" style="3" customWidth="1"/>
    <col min="3" max="3" width="12.140625" style="2" customWidth="1"/>
    <col min="4" max="4" width="15.5703125" style="1" customWidth="1"/>
    <col min="5" max="5" width="10.7109375" style="1" bestFit="1" customWidth="1"/>
    <col min="6" max="256" width="9.140625" style="1"/>
    <col min="257" max="257" width="53.5703125" style="1" customWidth="1"/>
    <col min="258" max="258" width="25.5703125" style="1" customWidth="1"/>
    <col min="259" max="259" width="12.140625" style="1" customWidth="1"/>
    <col min="260" max="260" width="15.5703125" style="1" customWidth="1"/>
    <col min="261" max="261" width="10.7109375" style="1" bestFit="1" customWidth="1"/>
    <col min="262" max="512" width="9.140625" style="1"/>
    <col min="513" max="513" width="53.5703125" style="1" customWidth="1"/>
    <col min="514" max="514" width="25.5703125" style="1" customWidth="1"/>
    <col min="515" max="515" width="12.140625" style="1" customWidth="1"/>
    <col min="516" max="516" width="15.5703125" style="1" customWidth="1"/>
    <col min="517" max="517" width="10.7109375" style="1" bestFit="1" customWidth="1"/>
    <col min="518" max="768" width="9.140625" style="1"/>
    <col min="769" max="769" width="53.5703125" style="1" customWidth="1"/>
    <col min="770" max="770" width="25.5703125" style="1" customWidth="1"/>
    <col min="771" max="771" width="12.140625" style="1" customWidth="1"/>
    <col min="772" max="772" width="15.5703125" style="1" customWidth="1"/>
    <col min="773" max="773" width="10.7109375" style="1" bestFit="1" customWidth="1"/>
    <col min="774" max="1024" width="9.140625" style="1"/>
    <col min="1025" max="1025" width="53.5703125" style="1" customWidth="1"/>
    <col min="1026" max="1026" width="25.5703125" style="1" customWidth="1"/>
    <col min="1027" max="1027" width="12.140625" style="1" customWidth="1"/>
    <col min="1028" max="1028" width="15.5703125" style="1" customWidth="1"/>
    <col min="1029" max="1029" width="10.7109375" style="1" bestFit="1" customWidth="1"/>
    <col min="1030" max="1280" width="9.140625" style="1"/>
    <col min="1281" max="1281" width="53.5703125" style="1" customWidth="1"/>
    <col min="1282" max="1282" width="25.5703125" style="1" customWidth="1"/>
    <col min="1283" max="1283" width="12.140625" style="1" customWidth="1"/>
    <col min="1284" max="1284" width="15.5703125" style="1" customWidth="1"/>
    <col min="1285" max="1285" width="10.7109375" style="1" bestFit="1" customWidth="1"/>
    <col min="1286" max="1536" width="9.140625" style="1"/>
    <col min="1537" max="1537" width="53.5703125" style="1" customWidth="1"/>
    <col min="1538" max="1538" width="25.5703125" style="1" customWidth="1"/>
    <col min="1539" max="1539" width="12.140625" style="1" customWidth="1"/>
    <col min="1540" max="1540" width="15.5703125" style="1" customWidth="1"/>
    <col min="1541" max="1541" width="10.7109375" style="1" bestFit="1" customWidth="1"/>
    <col min="1542" max="1792" width="9.140625" style="1"/>
    <col min="1793" max="1793" width="53.5703125" style="1" customWidth="1"/>
    <col min="1794" max="1794" width="25.5703125" style="1" customWidth="1"/>
    <col min="1795" max="1795" width="12.140625" style="1" customWidth="1"/>
    <col min="1796" max="1796" width="15.5703125" style="1" customWidth="1"/>
    <col min="1797" max="1797" width="10.7109375" style="1" bestFit="1" customWidth="1"/>
    <col min="1798" max="2048" width="9.140625" style="1"/>
    <col min="2049" max="2049" width="53.5703125" style="1" customWidth="1"/>
    <col min="2050" max="2050" width="25.5703125" style="1" customWidth="1"/>
    <col min="2051" max="2051" width="12.140625" style="1" customWidth="1"/>
    <col min="2052" max="2052" width="15.5703125" style="1" customWidth="1"/>
    <col min="2053" max="2053" width="10.7109375" style="1" bestFit="1" customWidth="1"/>
    <col min="2054" max="2304" width="9.140625" style="1"/>
    <col min="2305" max="2305" width="53.5703125" style="1" customWidth="1"/>
    <col min="2306" max="2306" width="25.5703125" style="1" customWidth="1"/>
    <col min="2307" max="2307" width="12.140625" style="1" customWidth="1"/>
    <col min="2308" max="2308" width="15.5703125" style="1" customWidth="1"/>
    <col min="2309" max="2309" width="10.7109375" style="1" bestFit="1" customWidth="1"/>
    <col min="2310" max="2560" width="9.140625" style="1"/>
    <col min="2561" max="2561" width="53.5703125" style="1" customWidth="1"/>
    <col min="2562" max="2562" width="25.5703125" style="1" customWidth="1"/>
    <col min="2563" max="2563" width="12.140625" style="1" customWidth="1"/>
    <col min="2564" max="2564" width="15.5703125" style="1" customWidth="1"/>
    <col min="2565" max="2565" width="10.7109375" style="1" bestFit="1" customWidth="1"/>
    <col min="2566" max="2816" width="9.140625" style="1"/>
    <col min="2817" max="2817" width="53.5703125" style="1" customWidth="1"/>
    <col min="2818" max="2818" width="25.5703125" style="1" customWidth="1"/>
    <col min="2819" max="2819" width="12.140625" style="1" customWidth="1"/>
    <col min="2820" max="2820" width="15.5703125" style="1" customWidth="1"/>
    <col min="2821" max="2821" width="10.7109375" style="1" bestFit="1" customWidth="1"/>
    <col min="2822" max="3072" width="9.140625" style="1"/>
    <col min="3073" max="3073" width="53.5703125" style="1" customWidth="1"/>
    <col min="3074" max="3074" width="25.5703125" style="1" customWidth="1"/>
    <col min="3075" max="3075" width="12.140625" style="1" customWidth="1"/>
    <col min="3076" max="3076" width="15.5703125" style="1" customWidth="1"/>
    <col min="3077" max="3077" width="10.7109375" style="1" bestFit="1" customWidth="1"/>
    <col min="3078" max="3328" width="9.140625" style="1"/>
    <col min="3329" max="3329" width="53.5703125" style="1" customWidth="1"/>
    <col min="3330" max="3330" width="25.5703125" style="1" customWidth="1"/>
    <col min="3331" max="3331" width="12.140625" style="1" customWidth="1"/>
    <col min="3332" max="3332" width="15.5703125" style="1" customWidth="1"/>
    <col min="3333" max="3333" width="10.7109375" style="1" bestFit="1" customWidth="1"/>
    <col min="3334" max="3584" width="9.140625" style="1"/>
    <col min="3585" max="3585" width="53.5703125" style="1" customWidth="1"/>
    <col min="3586" max="3586" width="25.5703125" style="1" customWidth="1"/>
    <col min="3587" max="3587" width="12.140625" style="1" customWidth="1"/>
    <col min="3588" max="3588" width="15.5703125" style="1" customWidth="1"/>
    <col min="3589" max="3589" width="10.7109375" style="1" bestFit="1" customWidth="1"/>
    <col min="3590" max="3840" width="9.140625" style="1"/>
    <col min="3841" max="3841" width="53.5703125" style="1" customWidth="1"/>
    <col min="3842" max="3842" width="25.5703125" style="1" customWidth="1"/>
    <col min="3843" max="3843" width="12.140625" style="1" customWidth="1"/>
    <col min="3844" max="3844" width="15.5703125" style="1" customWidth="1"/>
    <col min="3845" max="3845" width="10.7109375" style="1" bestFit="1" customWidth="1"/>
    <col min="3846" max="4096" width="9.140625" style="1"/>
    <col min="4097" max="4097" width="53.5703125" style="1" customWidth="1"/>
    <col min="4098" max="4098" width="25.5703125" style="1" customWidth="1"/>
    <col min="4099" max="4099" width="12.140625" style="1" customWidth="1"/>
    <col min="4100" max="4100" width="15.5703125" style="1" customWidth="1"/>
    <col min="4101" max="4101" width="10.7109375" style="1" bestFit="1" customWidth="1"/>
    <col min="4102" max="4352" width="9.140625" style="1"/>
    <col min="4353" max="4353" width="53.5703125" style="1" customWidth="1"/>
    <col min="4354" max="4354" width="25.5703125" style="1" customWidth="1"/>
    <col min="4355" max="4355" width="12.140625" style="1" customWidth="1"/>
    <col min="4356" max="4356" width="15.5703125" style="1" customWidth="1"/>
    <col min="4357" max="4357" width="10.7109375" style="1" bestFit="1" customWidth="1"/>
    <col min="4358" max="4608" width="9.140625" style="1"/>
    <col min="4609" max="4609" width="53.5703125" style="1" customWidth="1"/>
    <col min="4610" max="4610" width="25.5703125" style="1" customWidth="1"/>
    <col min="4611" max="4611" width="12.140625" style="1" customWidth="1"/>
    <col min="4612" max="4612" width="15.5703125" style="1" customWidth="1"/>
    <col min="4613" max="4613" width="10.7109375" style="1" bestFit="1" customWidth="1"/>
    <col min="4614" max="4864" width="9.140625" style="1"/>
    <col min="4865" max="4865" width="53.5703125" style="1" customWidth="1"/>
    <col min="4866" max="4866" width="25.5703125" style="1" customWidth="1"/>
    <col min="4867" max="4867" width="12.140625" style="1" customWidth="1"/>
    <col min="4868" max="4868" width="15.5703125" style="1" customWidth="1"/>
    <col min="4869" max="4869" width="10.7109375" style="1" bestFit="1" customWidth="1"/>
    <col min="4870" max="5120" width="9.140625" style="1"/>
    <col min="5121" max="5121" width="53.5703125" style="1" customWidth="1"/>
    <col min="5122" max="5122" width="25.5703125" style="1" customWidth="1"/>
    <col min="5123" max="5123" width="12.140625" style="1" customWidth="1"/>
    <col min="5124" max="5124" width="15.5703125" style="1" customWidth="1"/>
    <col min="5125" max="5125" width="10.7109375" style="1" bestFit="1" customWidth="1"/>
    <col min="5126" max="5376" width="9.140625" style="1"/>
    <col min="5377" max="5377" width="53.5703125" style="1" customWidth="1"/>
    <col min="5378" max="5378" width="25.5703125" style="1" customWidth="1"/>
    <col min="5379" max="5379" width="12.140625" style="1" customWidth="1"/>
    <col min="5380" max="5380" width="15.5703125" style="1" customWidth="1"/>
    <col min="5381" max="5381" width="10.7109375" style="1" bestFit="1" customWidth="1"/>
    <col min="5382" max="5632" width="9.140625" style="1"/>
    <col min="5633" max="5633" width="53.5703125" style="1" customWidth="1"/>
    <col min="5634" max="5634" width="25.5703125" style="1" customWidth="1"/>
    <col min="5635" max="5635" width="12.140625" style="1" customWidth="1"/>
    <col min="5636" max="5636" width="15.5703125" style="1" customWidth="1"/>
    <col min="5637" max="5637" width="10.7109375" style="1" bestFit="1" customWidth="1"/>
    <col min="5638" max="5888" width="9.140625" style="1"/>
    <col min="5889" max="5889" width="53.5703125" style="1" customWidth="1"/>
    <col min="5890" max="5890" width="25.5703125" style="1" customWidth="1"/>
    <col min="5891" max="5891" width="12.140625" style="1" customWidth="1"/>
    <col min="5892" max="5892" width="15.5703125" style="1" customWidth="1"/>
    <col min="5893" max="5893" width="10.7109375" style="1" bestFit="1" customWidth="1"/>
    <col min="5894" max="6144" width="9.140625" style="1"/>
    <col min="6145" max="6145" width="53.5703125" style="1" customWidth="1"/>
    <col min="6146" max="6146" width="25.5703125" style="1" customWidth="1"/>
    <col min="6147" max="6147" width="12.140625" style="1" customWidth="1"/>
    <col min="6148" max="6148" width="15.5703125" style="1" customWidth="1"/>
    <col min="6149" max="6149" width="10.7109375" style="1" bestFit="1" customWidth="1"/>
    <col min="6150" max="6400" width="9.140625" style="1"/>
    <col min="6401" max="6401" width="53.5703125" style="1" customWidth="1"/>
    <col min="6402" max="6402" width="25.5703125" style="1" customWidth="1"/>
    <col min="6403" max="6403" width="12.140625" style="1" customWidth="1"/>
    <col min="6404" max="6404" width="15.5703125" style="1" customWidth="1"/>
    <col min="6405" max="6405" width="10.7109375" style="1" bestFit="1" customWidth="1"/>
    <col min="6406" max="6656" width="9.140625" style="1"/>
    <col min="6657" max="6657" width="53.5703125" style="1" customWidth="1"/>
    <col min="6658" max="6658" width="25.5703125" style="1" customWidth="1"/>
    <col min="6659" max="6659" width="12.140625" style="1" customWidth="1"/>
    <col min="6660" max="6660" width="15.5703125" style="1" customWidth="1"/>
    <col min="6661" max="6661" width="10.7109375" style="1" bestFit="1" customWidth="1"/>
    <col min="6662" max="6912" width="9.140625" style="1"/>
    <col min="6913" max="6913" width="53.5703125" style="1" customWidth="1"/>
    <col min="6914" max="6914" width="25.5703125" style="1" customWidth="1"/>
    <col min="6915" max="6915" width="12.140625" style="1" customWidth="1"/>
    <col min="6916" max="6916" width="15.5703125" style="1" customWidth="1"/>
    <col min="6917" max="6917" width="10.7109375" style="1" bestFit="1" customWidth="1"/>
    <col min="6918" max="7168" width="9.140625" style="1"/>
    <col min="7169" max="7169" width="53.5703125" style="1" customWidth="1"/>
    <col min="7170" max="7170" width="25.5703125" style="1" customWidth="1"/>
    <col min="7171" max="7171" width="12.140625" style="1" customWidth="1"/>
    <col min="7172" max="7172" width="15.5703125" style="1" customWidth="1"/>
    <col min="7173" max="7173" width="10.7109375" style="1" bestFit="1" customWidth="1"/>
    <col min="7174" max="7424" width="9.140625" style="1"/>
    <col min="7425" max="7425" width="53.5703125" style="1" customWidth="1"/>
    <col min="7426" max="7426" width="25.5703125" style="1" customWidth="1"/>
    <col min="7427" max="7427" width="12.140625" style="1" customWidth="1"/>
    <col min="7428" max="7428" width="15.5703125" style="1" customWidth="1"/>
    <col min="7429" max="7429" width="10.7109375" style="1" bestFit="1" customWidth="1"/>
    <col min="7430" max="7680" width="9.140625" style="1"/>
    <col min="7681" max="7681" width="53.5703125" style="1" customWidth="1"/>
    <col min="7682" max="7682" width="25.5703125" style="1" customWidth="1"/>
    <col min="7683" max="7683" width="12.140625" style="1" customWidth="1"/>
    <col min="7684" max="7684" width="15.5703125" style="1" customWidth="1"/>
    <col min="7685" max="7685" width="10.7109375" style="1" bestFit="1" customWidth="1"/>
    <col min="7686" max="7936" width="9.140625" style="1"/>
    <col min="7937" max="7937" width="53.5703125" style="1" customWidth="1"/>
    <col min="7938" max="7938" width="25.5703125" style="1" customWidth="1"/>
    <col min="7939" max="7939" width="12.140625" style="1" customWidth="1"/>
    <col min="7940" max="7940" width="15.5703125" style="1" customWidth="1"/>
    <col min="7941" max="7941" width="10.7109375" style="1" bestFit="1" customWidth="1"/>
    <col min="7942" max="8192" width="9.140625" style="1"/>
    <col min="8193" max="8193" width="53.5703125" style="1" customWidth="1"/>
    <col min="8194" max="8194" width="25.5703125" style="1" customWidth="1"/>
    <col min="8195" max="8195" width="12.140625" style="1" customWidth="1"/>
    <col min="8196" max="8196" width="15.5703125" style="1" customWidth="1"/>
    <col min="8197" max="8197" width="10.7109375" style="1" bestFit="1" customWidth="1"/>
    <col min="8198" max="8448" width="9.140625" style="1"/>
    <col min="8449" max="8449" width="53.5703125" style="1" customWidth="1"/>
    <col min="8450" max="8450" width="25.5703125" style="1" customWidth="1"/>
    <col min="8451" max="8451" width="12.140625" style="1" customWidth="1"/>
    <col min="8452" max="8452" width="15.5703125" style="1" customWidth="1"/>
    <col min="8453" max="8453" width="10.7109375" style="1" bestFit="1" customWidth="1"/>
    <col min="8454" max="8704" width="9.140625" style="1"/>
    <col min="8705" max="8705" width="53.5703125" style="1" customWidth="1"/>
    <col min="8706" max="8706" width="25.5703125" style="1" customWidth="1"/>
    <col min="8707" max="8707" width="12.140625" style="1" customWidth="1"/>
    <col min="8708" max="8708" width="15.5703125" style="1" customWidth="1"/>
    <col min="8709" max="8709" width="10.7109375" style="1" bestFit="1" customWidth="1"/>
    <col min="8710" max="8960" width="9.140625" style="1"/>
    <col min="8961" max="8961" width="53.5703125" style="1" customWidth="1"/>
    <col min="8962" max="8962" width="25.5703125" style="1" customWidth="1"/>
    <col min="8963" max="8963" width="12.140625" style="1" customWidth="1"/>
    <col min="8964" max="8964" width="15.5703125" style="1" customWidth="1"/>
    <col min="8965" max="8965" width="10.7109375" style="1" bestFit="1" customWidth="1"/>
    <col min="8966" max="9216" width="9.140625" style="1"/>
    <col min="9217" max="9217" width="53.5703125" style="1" customWidth="1"/>
    <col min="9218" max="9218" width="25.5703125" style="1" customWidth="1"/>
    <col min="9219" max="9219" width="12.140625" style="1" customWidth="1"/>
    <col min="9220" max="9220" width="15.5703125" style="1" customWidth="1"/>
    <col min="9221" max="9221" width="10.7109375" style="1" bestFit="1" customWidth="1"/>
    <col min="9222" max="9472" width="9.140625" style="1"/>
    <col min="9473" max="9473" width="53.5703125" style="1" customWidth="1"/>
    <col min="9474" max="9474" width="25.5703125" style="1" customWidth="1"/>
    <col min="9475" max="9475" width="12.140625" style="1" customWidth="1"/>
    <col min="9476" max="9476" width="15.5703125" style="1" customWidth="1"/>
    <col min="9477" max="9477" width="10.7109375" style="1" bestFit="1" customWidth="1"/>
    <col min="9478" max="9728" width="9.140625" style="1"/>
    <col min="9729" max="9729" width="53.5703125" style="1" customWidth="1"/>
    <col min="9730" max="9730" width="25.5703125" style="1" customWidth="1"/>
    <col min="9731" max="9731" width="12.140625" style="1" customWidth="1"/>
    <col min="9732" max="9732" width="15.5703125" style="1" customWidth="1"/>
    <col min="9733" max="9733" width="10.7109375" style="1" bestFit="1" customWidth="1"/>
    <col min="9734" max="9984" width="9.140625" style="1"/>
    <col min="9985" max="9985" width="53.5703125" style="1" customWidth="1"/>
    <col min="9986" max="9986" width="25.5703125" style="1" customWidth="1"/>
    <col min="9987" max="9987" width="12.140625" style="1" customWidth="1"/>
    <col min="9988" max="9988" width="15.5703125" style="1" customWidth="1"/>
    <col min="9989" max="9989" width="10.7109375" style="1" bestFit="1" customWidth="1"/>
    <col min="9990" max="10240" width="9.140625" style="1"/>
    <col min="10241" max="10241" width="53.5703125" style="1" customWidth="1"/>
    <col min="10242" max="10242" width="25.5703125" style="1" customWidth="1"/>
    <col min="10243" max="10243" width="12.140625" style="1" customWidth="1"/>
    <col min="10244" max="10244" width="15.5703125" style="1" customWidth="1"/>
    <col min="10245" max="10245" width="10.7109375" style="1" bestFit="1" customWidth="1"/>
    <col min="10246" max="10496" width="9.140625" style="1"/>
    <col min="10497" max="10497" width="53.5703125" style="1" customWidth="1"/>
    <col min="10498" max="10498" width="25.5703125" style="1" customWidth="1"/>
    <col min="10499" max="10499" width="12.140625" style="1" customWidth="1"/>
    <col min="10500" max="10500" width="15.5703125" style="1" customWidth="1"/>
    <col min="10501" max="10501" width="10.7109375" style="1" bestFit="1" customWidth="1"/>
    <col min="10502" max="10752" width="9.140625" style="1"/>
    <col min="10753" max="10753" width="53.5703125" style="1" customWidth="1"/>
    <col min="10754" max="10754" width="25.5703125" style="1" customWidth="1"/>
    <col min="10755" max="10755" width="12.140625" style="1" customWidth="1"/>
    <col min="10756" max="10756" width="15.5703125" style="1" customWidth="1"/>
    <col min="10757" max="10757" width="10.7109375" style="1" bestFit="1" customWidth="1"/>
    <col min="10758" max="11008" width="9.140625" style="1"/>
    <col min="11009" max="11009" width="53.5703125" style="1" customWidth="1"/>
    <col min="11010" max="11010" width="25.5703125" style="1" customWidth="1"/>
    <col min="11011" max="11011" width="12.140625" style="1" customWidth="1"/>
    <col min="11012" max="11012" width="15.5703125" style="1" customWidth="1"/>
    <col min="11013" max="11013" width="10.7109375" style="1" bestFit="1" customWidth="1"/>
    <col min="11014" max="11264" width="9.140625" style="1"/>
    <col min="11265" max="11265" width="53.5703125" style="1" customWidth="1"/>
    <col min="11266" max="11266" width="25.5703125" style="1" customWidth="1"/>
    <col min="11267" max="11267" width="12.140625" style="1" customWidth="1"/>
    <col min="11268" max="11268" width="15.5703125" style="1" customWidth="1"/>
    <col min="11269" max="11269" width="10.7109375" style="1" bestFit="1" customWidth="1"/>
    <col min="11270" max="11520" width="9.140625" style="1"/>
    <col min="11521" max="11521" width="53.5703125" style="1" customWidth="1"/>
    <col min="11522" max="11522" width="25.5703125" style="1" customWidth="1"/>
    <col min="11523" max="11523" width="12.140625" style="1" customWidth="1"/>
    <col min="11524" max="11524" width="15.5703125" style="1" customWidth="1"/>
    <col min="11525" max="11525" width="10.7109375" style="1" bestFit="1" customWidth="1"/>
    <col min="11526" max="11776" width="9.140625" style="1"/>
    <col min="11777" max="11777" width="53.5703125" style="1" customWidth="1"/>
    <col min="11778" max="11778" width="25.5703125" style="1" customWidth="1"/>
    <col min="11779" max="11779" width="12.140625" style="1" customWidth="1"/>
    <col min="11780" max="11780" width="15.5703125" style="1" customWidth="1"/>
    <col min="11781" max="11781" width="10.7109375" style="1" bestFit="1" customWidth="1"/>
    <col min="11782" max="12032" width="9.140625" style="1"/>
    <col min="12033" max="12033" width="53.5703125" style="1" customWidth="1"/>
    <col min="12034" max="12034" width="25.5703125" style="1" customWidth="1"/>
    <col min="12035" max="12035" width="12.140625" style="1" customWidth="1"/>
    <col min="12036" max="12036" width="15.5703125" style="1" customWidth="1"/>
    <col min="12037" max="12037" width="10.7109375" style="1" bestFit="1" customWidth="1"/>
    <col min="12038" max="12288" width="9.140625" style="1"/>
    <col min="12289" max="12289" width="53.5703125" style="1" customWidth="1"/>
    <col min="12290" max="12290" width="25.5703125" style="1" customWidth="1"/>
    <col min="12291" max="12291" width="12.140625" style="1" customWidth="1"/>
    <col min="12292" max="12292" width="15.5703125" style="1" customWidth="1"/>
    <col min="12293" max="12293" width="10.7109375" style="1" bestFit="1" customWidth="1"/>
    <col min="12294" max="12544" width="9.140625" style="1"/>
    <col min="12545" max="12545" width="53.5703125" style="1" customWidth="1"/>
    <col min="12546" max="12546" width="25.5703125" style="1" customWidth="1"/>
    <col min="12547" max="12547" width="12.140625" style="1" customWidth="1"/>
    <col min="12548" max="12548" width="15.5703125" style="1" customWidth="1"/>
    <col min="12549" max="12549" width="10.7109375" style="1" bestFit="1" customWidth="1"/>
    <col min="12550" max="12800" width="9.140625" style="1"/>
    <col min="12801" max="12801" width="53.5703125" style="1" customWidth="1"/>
    <col min="12802" max="12802" width="25.5703125" style="1" customWidth="1"/>
    <col min="12803" max="12803" width="12.140625" style="1" customWidth="1"/>
    <col min="12804" max="12804" width="15.5703125" style="1" customWidth="1"/>
    <col min="12805" max="12805" width="10.7109375" style="1" bestFit="1" customWidth="1"/>
    <col min="12806" max="13056" width="9.140625" style="1"/>
    <col min="13057" max="13057" width="53.5703125" style="1" customWidth="1"/>
    <col min="13058" max="13058" width="25.5703125" style="1" customWidth="1"/>
    <col min="13059" max="13059" width="12.140625" style="1" customWidth="1"/>
    <col min="13060" max="13060" width="15.5703125" style="1" customWidth="1"/>
    <col min="13061" max="13061" width="10.7109375" style="1" bestFit="1" customWidth="1"/>
    <col min="13062" max="13312" width="9.140625" style="1"/>
    <col min="13313" max="13313" width="53.5703125" style="1" customWidth="1"/>
    <col min="13314" max="13314" width="25.5703125" style="1" customWidth="1"/>
    <col min="13315" max="13315" width="12.140625" style="1" customWidth="1"/>
    <col min="13316" max="13316" width="15.5703125" style="1" customWidth="1"/>
    <col min="13317" max="13317" width="10.7109375" style="1" bestFit="1" customWidth="1"/>
    <col min="13318" max="13568" width="9.140625" style="1"/>
    <col min="13569" max="13569" width="53.5703125" style="1" customWidth="1"/>
    <col min="13570" max="13570" width="25.5703125" style="1" customWidth="1"/>
    <col min="13571" max="13571" width="12.140625" style="1" customWidth="1"/>
    <col min="13572" max="13572" width="15.5703125" style="1" customWidth="1"/>
    <col min="13573" max="13573" width="10.7109375" style="1" bestFit="1" customWidth="1"/>
    <col min="13574" max="13824" width="9.140625" style="1"/>
    <col min="13825" max="13825" width="53.5703125" style="1" customWidth="1"/>
    <col min="13826" max="13826" width="25.5703125" style="1" customWidth="1"/>
    <col min="13827" max="13827" width="12.140625" style="1" customWidth="1"/>
    <col min="13828" max="13828" width="15.5703125" style="1" customWidth="1"/>
    <col min="13829" max="13829" width="10.7109375" style="1" bestFit="1" customWidth="1"/>
    <col min="13830" max="14080" width="9.140625" style="1"/>
    <col min="14081" max="14081" width="53.5703125" style="1" customWidth="1"/>
    <col min="14082" max="14082" width="25.5703125" style="1" customWidth="1"/>
    <col min="14083" max="14083" width="12.140625" style="1" customWidth="1"/>
    <col min="14084" max="14084" width="15.5703125" style="1" customWidth="1"/>
    <col min="14085" max="14085" width="10.7109375" style="1" bestFit="1" customWidth="1"/>
    <col min="14086" max="14336" width="9.140625" style="1"/>
    <col min="14337" max="14337" width="53.5703125" style="1" customWidth="1"/>
    <col min="14338" max="14338" width="25.5703125" style="1" customWidth="1"/>
    <col min="14339" max="14339" width="12.140625" style="1" customWidth="1"/>
    <col min="14340" max="14340" width="15.5703125" style="1" customWidth="1"/>
    <col min="14341" max="14341" width="10.7109375" style="1" bestFit="1" customWidth="1"/>
    <col min="14342" max="14592" width="9.140625" style="1"/>
    <col min="14593" max="14593" width="53.5703125" style="1" customWidth="1"/>
    <col min="14594" max="14594" width="25.5703125" style="1" customWidth="1"/>
    <col min="14595" max="14595" width="12.140625" style="1" customWidth="1"/>
    <col min="14596" max="14596" width="15.5703125" style="1" customWidth="1"/>
    <col min="14597" max="14597" width="10.7109375" style="1" bestFit="1" customWidth="1"/>
    <col min="14598" max="14848" width="9.140625" style="1"/>
    <col min="14849" max="14849" width="53.5703125" style="1" customWidth="1"/>
    <col min="14850" max="14850" width="25.5703125" style="1" customWidth="1"/>
    <col min="14851" max="14851" width="12.140625" style="1" customWidth="1"/>
    <col min="14852" max="14852" width="15.5703125" style="1" customWidth="1"/>
    <col min="14853" max="14853" width="10.7109375" style="1" bestFit="1" customWidth="1"/>
    <col min="14854" max="15104" width="9.140625" style="1"/>
    <col min="15105" max="15105" width="53.5703125" style="1" customWidth="1"/>
    <col min="15106" max="15106" width="25.5703125" style="1" customWidth="1"/>
    <col min="15107" max="15107" width="12.140625" style="1" customWidth="1"/>
    <col min="15108" max="15108" width="15.5703125" style="1" customWidth="1"/>
    <col min="15109" max="15109" width="10.7109375" style="1" bestFit="1" customWidth="1"/>
    <col min="15110" max="15360" width="9.140625" style="1"/>
    <col min="15361" max="15361" width="53.5703125" style="1" customWidth="1"/>
    <col min="15362" max="15362" width="25.5703125" style="1" customWidth="1"/>
    <col min="15363" max="15363" width="12.140625" style="1" customWidth="1"/>
    <col min="15364" max="15364" width="15.5703125" style="1" customWidth="1"/>
    <col min="15365" max="15365" width="10.7109375" style="1" bestFit="1" customWidth="1"/>
    <col min="15366" max="15616" width="9.140625" style="1"/>
    <col min="15617" max="15617" width="53.5703125" style="1" customWidth="1"/>
    <col min="15618" max="15618" width="25.5703125" style="1" customWidth="1"/>
    <col min="15619" max="15619" width="12.140625" style="1" customWidth="1"/>
    <col min="15620" max="15620" width="15.5703125" style="1" customWidth="1"/>
    <col min="15621" max="15621" width="10.7109375" style="1" bestFit="1" customWidth="1"/>
    <col min="15622" max="15872" width="9.140625" style="1"/>
    <col min="15873" max="15873" width="53.5703125" style="1" customWidth="1"/>
    <col min="15874" max="15874" width="25.5703125" style="1" customWidth="1"/>
    <col min="15875" max="15875" width="12.140625" style="1" customWidth="1"/>
    <col min="15876" max="15876" width="15.5703125" style="1" customWidth="1"/>
    <col min="15877" max="15877" width="10.7109375" style="1" bestFit="1" customWidth="1"/>
    <col min="15878" max="16128" width="9.140625" style="1"/>
    <col min="16129" max="16129" width="53.5703125" style="1" customWidth="1"/>
    <col min="16130" max="16130" width="25.5703125" style="1" customWidth="1"/>
    <col min="16131" max="16131" width="12.140625" style="1" customWidth="1"/>
    <col min="16132" max="16132" width="15.5703125" style="1" customWidth="1"/>
    <col min="16133" max="16133" width="10.7109375" style="1" bestFit="1" customWidth="1"/>
    <col min="16134" max="16384" width="9.140625" style="1"/>
  </cols>
  <sheetData>
    <row r="1" spans="1:3" ht="54.75" customHeight="1">
      <c r="A1" s="29" t="s">
        <v>106</v>
      </c>
      <c r="B1" s="29"/>
      <c r="C1" s="29"/>
    </row>
    <row r="2" spans="1:3" ht="22.5" customHeight="1">
      <c r="C2" s="28" t="s">
        <v>105</v>
      </c>
    </row>
    <row r="3" spans="1:3" ht="64.5" customHeight="1">
      <c r="A3" s="16" t="s">
        <v>104</v>
      </c>
      <c r="B3" s="27" t="s">
        <v>103</v>
      </c>
      <c r="C3" s="27" t="s">
        <v>102</v>
      </c>
    </row>
    <row r="4" spans="1:3" ht="27.75" hidden="1" customHeight="1">
      <c r="A4" s="26" t="s">
        <v>101</v>
      </c>
      <c r="B4" s="25" t="s">
        <v>100</v>
      </c>
      <c r="C4" s="24">
        <f>C5</f>
        <v>0</v>
      </c>
    </row>
    <row r="5" spans="1:3" ht="27.75" hidden="1" customHeight="1">
      <c r="A5" s="17" t="s">
        <v>25</v>
      </c>
      <c r="B5" s="16" t="s">
        <v>99</v>
      </c>
      <c r="C5" s="15">
        <f>C6</f>
        <v>0</v>
      </c>
    </row>
    <row r="6" spans="1:3" ht="25.5" hidden="1">
      <c r="A6" s="13" t="s">
        <v>19</v>
      </c>
      <c r="B6" s="12" t="s">
        <v>98</v>
      </c>
      <c r="C6" s="11">
        <f>C8</f>
        <v>0</v>
      </c>
    </row>
    <row r="7" spans="1:3" ht="12.75" hidden="1">
      <c r="A7" s="14" t="s">
        <v>17</v>
      </c>
      <c r="B7" s="12"/>
      <c r="C7" s="11"/>
    </row>
    <row r="8" spans="1:3" ht="25.5" hidden="1">
      <c r="A8" s="13" t="s">
        <v>16</v>
      </c>
      <c r="B8" s="12" t="s">
        <v>97</v>
      </c>
      <c r="C8" s="11">
        <f>C9</f>
        <v>0</v>
      </c>
    </row>
    <row r="9" spans="1:3" ht="25.5" hidden="1">
      <c r="A9" s="13" t="s">
        <v>14</v>
      </c>
      <c r="B9" s="12" t="s">
        <v>96</v>
      </c>
      <c r="C9" s="11">
        <f>C10</f>
        <v>0</v>
      </c>
    </row>
    <row r="10" spans="1:3" ht="38.25" hidden="1">
      <c r="A10" s="13" t="s">
        <v>12</v>
      </c>
      <c r="B10" s="12" t="s">
        <v>95</v>
      </c>
      <c r="C10" s="11"/>
    </row>
    <row r="11" spans="1:3" ht="27.75" hidden="1" customHeight="1">
      <c r="A11" s="26" t="s">
        <v>94</v>
      </c>
      <c r="B11" s="25" t="s">
        <v>93</v>
      </c>
      <c r="C11" s="24">
        <f>C12</f>
        <v>0</v>
      </c>
    </row>
    <row r="12" spans="1:3" ht="27.75" hidden="1" customHeight="1">
      <c r="A12" s="17" t="s">
        <v>25</v>
      </c>
      <c r="B12" s="16" t="s">
        <v>92</v>
      </c>
      <c r="C12" s="15">
        <f>C13</f>
        <v>0</v>
      </c>
    </row>
    <row r="13" spans="1:3" ht="25.5" hidden="1">
      <c r="A13" s="13" t="s">
        <v>19</v>
      </c>
      <c r="B13" s="12" t="s">
        <v>91</v>
      </c>
      <c r="C13" s="11">
        <f>C15</f>
        <v>0</v>
      </c>
    </row>
    <row r="14" spans="1:3" ht="12.75" hidden="1">
      <c r="A14" s="14" t="s">
        <v>17</v>
      </c>
      <c r="B14" s="12"/>
      <c r="C14" s="11"/>
    </row>
    <row r="15" spans="1:3" ht="25.5" hidden="1">
      <c r="A15" s="13" t="s">
        <v>16</v>
      </c>
      <c r="B15" s="12" t="s">
        <v>90</v>
      </c>
      <c r="C15" s="11">
        <f>C16</f>
        <v>0</v>
      </c>
    </row>
    <row r="16" spans="1:3" ht="25.5" hidden="1">
      <c r="A16" s="13" t="s">
        <v>14</v>
      </c>
      <c r="B16" s="12" t="s">
        <v>89</v>
      </c>
      <c r="C16" s="11">
        <f>C17</f>
        <v>0</v>
      </c>
    </row>
    <row r="17" spans="1:3" ht="38.25" hidden="1">
      <c r="A17" s="13" t="s">
        <v>12</v>
      </c>
      <c r="B17" s="12" t="s">
        <v>88</v>
      </c>
      <c r="C17" s="11"/>
    </row>
    <row r="18" spans="1:3" ht="27" customHeight="1">
      <c r="A18" s="26" t="s">
        <v>87</v>
      </c>
      <c r="B18" s="25" t="s">
        <v>86</v>
      </c>
      <c r="C18" s="24">
        <f>C19</f>
        <v>200000</v>
      </c>
    </row>
    <row r="19" spans="1:3" ht="25.5" customHeight="1">
      <c r="A19" s="17" t="s">
        <v>25</v>
      </c>
      <c r="B19" s="16" t="s">
        <v>85</v>
      </c>
      <c r="C19" s="15">
        <f>C20</f>
        <v>200000</v>
      </c>
    </row>
    <row r="20" spans="1:3" ht="25.5">
      <c r="A20" s="13" t="s">
        <v>19</v>
      </c>
      <c r="B20" s="12" t="s">
        <v>84</v>
      </c>
      <c r="C20" s="11">
        <f>C22</f>
        <v>200000</v>
      </c>
    </row>
    <row r="21" spans="1:3" ht="12.75">
      <c r="A21" s="14" t="s">
        <v>17</v>
      </c>
      <c r="B21" s="12"/>
      <c r="C21" s="11"/>
    </row>
    <row r="22" spans="1:3" ht="25.5">
      <c r="A22" s="13" t="s">
        <v>16</v>
      </c>
      <c r="B22" s="12" t="s">
        <v>83</v>
      </c>
      <c r="C22" s="11">
        <f>C23</f>
        <v>200000</v>
      </c>
    </row>
    <row r="23" spans="1:3" ht="25.5">
      <c r="A23" s="13" t="s">
        <v>14</v>
      </c>
      <c r="B23" s="12" t="s">
        <v>82</v>
      </c>
      <c r="C23" s="11">
        <f>C24</f>
        <v>200000</v>
      </c>
    </row>
    <row r="24" spans="1:3" ht="38.25">
      <c r="A24" s="13" t="s">
        <v>12</v>
      </c>
      <c r="B24" s="12" t="s">
        <v>81</v>
      </c>
      <c r="C24" s="11">
        <v>200000</v>
      </c>
    </row>
    <row r="25" spans="1:3" ht="27" hidden="1" customHeight="1">
      <c r="A25" s="26" t="s">
        <v>80</v>
      </c>
      <c r="B25" s="25" t="s">
        <v>79</v>
      </c>
      <c r="C25" s="24">
        <f>C26</f>
        <v>0</v>
      </c>
    </row>
    <row r="26" spans="1:3" ht="27.75" hidden="1" customHeight="1">
      <c r="A26" s="17" t="s">
        <v>25</v>
      </c>
      <c r="B26" s="16" t="s">
        <v>78</v>
      </c>
      <c r="C26" s="15">
        <f>C27</f>
        <v>0</v>
      </c>
    </row>
    <row r="27" spans="1:3" ht="25.5" hidden="1">
      <c r="A27" s="13" t="s">
        <v>19</v>
      </c>
      <c r="B27" s="12" t="s">
        <v>77</v>
      </c>
      <c r="C27" s="11">
        <f>C29</f>
        <v>0</v>
      </c>
    </row>
    <row r="28" spans="1:3" ht="12.75" hidden="1">
      <c r="A28" s="14" t="s">
        <v>17</v>
      </c>
      <c r="B28" s="12"/>
      <c r="C28" s="11"/>
    </row>
    <row r="29" spans="1:3" ht="25.5" hidden="1">
      <c r="A29" s="13" t="s">
        <v>16</v>
      </c>
      <c r="B29" s="12" t="s">
        <v>76</v>
      </c>
      <c r="C29" s="11">
        <f>C30</f>
        <v>0</v>
      </c>
    </row>
    <row r="30" spans="1:3" ht="25.5" hidden="1">
      <c r="A30" s="13" t="s">
        <v>14</v>
      </c>
      <c r="B30" s="12" t="s">
        <v>75</v>
      </c>
      <c r="C30" s="11">
        <f>C31</f>
        <v>0</v>
      </c>
    </row>
    <row r="31" spans="1:3" ht="38.25" hidden="1">
      <c r="A31" s="13" t="s">
        <v>12</v>
      </c>
      <c r="B31" s="12" t="s">
        <v>74</v>
      </c>
      <c r="C31" s="11"/>
    </row>
    <row r="32" spans="1:3" ht="30.75" customHeight="1">
      <c r="A32" s="26" t="s">
        <v>73</v>
      </c>
      <c r="B32" s="25" t="s">
        <v>72</v>
      </c>
      <c r="C32" s="24">
        <f>C33</f>
        <v>100000</v>
      </c>
    </row>
    <row r="33" spans="1:5" ht="27.75" customHeight="1">
      <c r="A33" s="17" t="s">
        <v>25</v>
      </c>
      <c r="B33" s="16" t="s">
        <v>71</v>
      </c>
      <c r="C33" s="15">
        <f>C34</f>
        <v>100000</v>
      </c>
    </row>
    <row r="34" spans="1:5" ht="28.5" customHeight="1">
      <c r="A34" s="13" t="s">
        <v>70</v>
      </c>
      <c r="B34" s="12" t="s">
        <v>69</v>
      </c>
      <c r="C34" s="11">
        <f>C35</f>
        <v>100000</v>
      </c>
    </row>
    <row r="35" spans="1:5" ht="30.75" customHeight="1">
      <c r="A35" s="13" t="s">
        <v>68</v>
      </c>
      <c r="B35" s="12" t="s">
        <v>67</v>
      </c>
      <c r="C35" s="11">
        <v>100000</v>
      </c>
    </row>
    <row r="36" spans="1:5" ht="30.75" customHeight="1">
      <c r="A36" s="26" t="s">
        <v>66</v>
      </c>
      <c r="B36" s="25" t="s">
        <v>65</v>
      </c>
      <c r="C36" s="24">
        <f>C37</f>
        <v>10983.7</v>
      </c>
    </row>
    <row r="37" spans="1:5" ht="27.75" customHeight="1">
      <c r="A37" s="17" t="s">
        <v>25</v>
      </c>
      <c r="B37" s="16" t="s">
        <v>64</v>
      </c>
      <c r="C37" s="15">
        <f>C38</f>
        <v>10983.7</v>
      </c>
    </row>
    <row r="38" spans="1:5" ht="25.5">
      <c r="A38" s="13" t="s">
        <v>19</v>
      </c>
      <c r="B38" s="12" t="s">
        <v>63</v>
      </c>
      <c r="C38" s="11">
        <f>C40</f>
        <v>10983.7</v>
      </c>
    </row>
    <row r="39" spans="1:5" ht="12.75">
      <c r="A39" s="14" t="s">
        <v>17</v>
      </c>
      <c r="B39" s="12"/>
      <c r="C39" s="11"/>
    </row>
    <row r="40" spans="1:5" ht="25.5">
      <c r="A40" s="13" t="s">
        <v>16</v>
      </c>
      <c r="B40" s="12" t="s">
        <v>62</v>
      </c>
      <c r="C40" s="11">
        <f>C41</f>
        <v>10983.7</v>
      </c>
    </row>
    <row r="41" spans="1:5" ht="25.5">
      <c r="A41" s="13" t="s">
        <v>14</v>
      </c>
      <c r="B41" s="12" t="s">
        <v>61</v>
      </c>
      <c r="C41" s="11">
        <f>C42</f>
        <v>10983.7</v>
      </c>
    </row>
    <row r="42" spans="1:5" ht="38.25">
      <c r="A42" s="13" t="s">
        <v>12</v>
      </c>
      <c r="B42" s="12" t="s">
        <v>60</v>
      </c>
      <c r="C42" s="11">
        <v>10983.7</v>
      </c>
    </row>
    <row r="43" spans="1:5" ht="28.5" customHeight="1">
      <c r="A43" s="26" t="s">
        <v>59</v>
      </c>
      <c r="B43" s="25" t="s">
        <v>58</v>
      </c>
      <c r="C43" s="24">
        <f>C44+C49+C54+C59+C60</f>
        <v>12174945.41</v>
      </c>
      <c r="D43" s="23"/>
      <c r="E43" s="23"/>
    </row>
    <row r="44" spans="1:5" ht="37.5" customHeight="1">
      <c r="A44" s="17" t="s">
        <v>57</v>
      </c>
      <c r="B44" s="16" t="s">
        <v>56</v>
      </c>
      <c r="C44" s="15">
        <f>C45+C47</f>
        <v>300000</v>
      </c>
    </row>
    <row r="45" spans="1:5" ht="39.75" customHeight="1">
      <c r="A45" s="13" t="s">
        <v>55</v>
      </c>
      <c r="B45" s="12" t="s">
        <v>54</v>
      </c>
      <c r="C45" s="11">
        <f>C46</f>
        <v>2000000</v>
      </c>
    </row>
    <row r="46" spans="1:5" ht="42.75" customHeight="1">
      <c r="A46" s="13" t="s">
        <v>53</v>
      </c>
      <c r="B46" s="12" t="s">
        <v>52</v>
      </c>
      <c r="C46" s="11">
        <v>2000000</v>
      </c>
    </row>
    <row r="47" spans="1:5" ht="39.75" customHeight="1">
      <c r="A47" s="13" t="s">
        <v>51</v>
      </c>
      <c r="B47" s="12" t="s">
        <v>50</v>
      </c>
      <c r="C47" s="11">
        <f>C48</f>
        <v>-1700000</v>
      </c>
    </row>
    <row r="48" spans="1:5" ht="42.75" customHeight="1">
      <c r="A48" s="13" t="s">
        <v>49</v>
      </c>
      <c r="B48" s="12" t="s">
        <v>48</v>
      </c>
      <c r="C48" s="11">
        <v>-1700000</v>
      </c>
    </row>
    <row r="49" spans="1:3" ht="25.5">
      <c r="A49" s="17" t="s">
        <v>47</v>
      </c>
      <c r="B49" s="16" t="s">
        <v>46</v>
      </c>
      <c r="C49" s="15">
        <f>C50+C52</f>
        <v>5700000</v>
      </c>
    </row>
    <row r="50" spans="1:3" s="7" customFormat="1" ht="25.5">
      <c r="A50" s="13" t="s">
        <v>45</v>
      </c>
      <c r="B50" s="12" t="s">
        <v>44</v>
      </c>
      <c r="C50" s="11">
        <f>C51</f>
        <v>22000000</v>
      </c>
    </row>
    <row r="51" spans="1:3" s="7" customFormat="1" ht="26.25" customHeight="1">
      <c r="A51" s="13" t="s">
        <v>43</v>
      </c>
      <c r="B51" s="12" t="s">
        <v>42</v>
      </c>
      <c r="C51" s="11">
        <v>22000000</v>
      </c>
    </row>
    <row r="52" spans="1:3" s="7" customFormat="1" ht="25.5">
      <c r="A52" s="22" t="s">
        <v>41</v>
      </c>
      <c r="B52" s="12" t="s">
        <v>40</v>
      </c>
      <c r="C52" s="11">
        <f>C53</f>
        <v>-16300000</v>
      </c>
    </row>
    <row r="53" spans="1:3" s="7" customFormat="1" ht="27" customHeight="1">
      <c r="A53" s="22" t="s">
        <v>39</v>
      </c>
      <c r="B53" s="12" t="s">
        <v>38</v>
      </c>
      <c r="C53" s="11">
        <v>-16300000</v>
      </c>
    </row>
    <row r="54" spans="1:3" ht="25.5">
      <c r="A54" s="21" t="s">
        <v>37</v>
      </c>
      <c r="B54" s="16" t="s">
        <v>36</v>
      </c>
      <c r="C54" s="15">
        <f>C55+C57</f>
        <v>1434000</v>
      </c>
    </row>
    <row r="55" spans="1:3" ht="29.25" customHeight="1">
      <c r="A55" s="20" t="s">
        <v>35</v>
      </c>
      <c r="B55" s="12" t="s">
        <v>34</v>
      </c>
      <c r="C55" s="11">
        <f>C56</f>
        <v>2804000</v>
      </c>
    </row>
    <row r="56" spans="1:3" ht="42" customHeight="1">
      <c r="A56" s="20" t="s">
        <v>33</v>
      </c>
      <c r="B56" s="12" t="s">
        <v>32</v>
      </c>
      <c r="C56" s="11">
        <v>2804000</v>
      </c>
    </row>
    <row r="57" spans="1:3" ht="38.25">
      <c r="A57" s="13" t="s">
        <v>31</v>
      </c>
      <c r="B57" s="12" t="s">
        <v>30</v>
      </c>
      <c r="C57" s="11">
        <f>C58</f>
        <v>-1370000</v>
      </c>
    </row>
    <row r="58" spans="1:3" ht="38.25">
      <c r="A58" s="13" t="s">
        <v>29</v>
      </c>
      <c r="B58" s="12" t="s">
        <v>28</v>
      </c>
      <c r="C58" s="11">
        <v>-1370000</v>
      </c>
    </row>
    <row r="59" spans="1:3" s="18" customFormat="1" ht="20.25" customHeight="1">
      <c r="A59" s="19" t="s">
        <v>27</v>
      </c>
      <c r="B59" s="16" t="s">
        <v>26</v>
      </c>
      <c r="C59" s="15">
        <v>5469960.4100000001</v>
      </c>
    </row>
    <row r="60" spans="1:3" s="7" customFormat="1" ht="25.5">
      <c r="A60" s="17" t="s">
        <v>25</v>
      </c>
      <c r="B60" s="16" t="s">
        <v>24</v>
      </c>
      <c r="C60" s="15">
        <f>C61+C63</f>
        <v>-729015</v>
      </c>
    </row>
    <row r="61" spans="1:3" ht="25.5">
      <c r="A61" s="13" t="s">
        <v>23</v>
      </c>
      <c r="B61" s="12" t="s">
        <v>22</v>
      </c>
      <c r="C61" s="11">
        <f>C62</f>
        <v>-210983.7</v>
      </c>
    </row>
    <row r="62" spans="1:3" ht="80.25" customHeight="1">
      <c r="A62" s="13" t="s">
        <v>21</v>
      </c>
      <c r="B62" s="12" t="s">
        <v>20</v>
      </c>
      <c r="C62" s="11">
        <v>-210983.7</v>
      </c>
    </row>
    <row r="63" spans="1:3" ht="25.5">
      <c r="A63" s="13" t="s">
        <v>19</v>
      </c>
      <c r="B63" s="12" t="s">
        <v>18</v>
      </c>
      <c r="C63" s="11">
        <f>C65+C70</f>
        <v>-518031.3</v>
      </c>
    </row>
    <row r="64" spans="1:3" ht="12.75">
      <c r="A64" s="14" t="s">
        <v>17</v>
      </c>
      <c r="B64" s="12"/>
      <c r="C64" s="11"/>
    </row>
    <row r="65" spans="1:4" ht="25.5">
      <c r="A65" s="13" t="s">
        <v>16</v>
      </c>
      <c r="B65" s="12" t="s">
        <v>15</v>
      </c>
      <c r="C65" s="11">
        <f>C68+C67</f>
        <v>481968.7</v>
      </c>
    </row>
    <row r="66" spans="1:4" ht="25.5">
      <c r="A66" s="13" t="s">
        <v>14</v>
      </c>
      <c r="B66" s="12" t="s">
        <v>13</v>
      </c>
      <c r="C66" s="11">
        <f>C67</f>
        <v>50095</v>
      </c>
    </row>
    <row r="67" spans="1:4" ht="38.25">
      <c r="A67" s="13" t="s">
        <v>12</v>
      </c>
      <c r="B67" s="12" t="s">
        <v>11</v>
      </c>
      <c r="C67" s="11">
        <v>50095</v>
      </c>
    </row>
    <row r="68" spans="1:4" ht="38.25">
      <c r="A68" s="13" t="s">
        <v>10</v>
      </c>
      <c r="B68" s="12" t="s">
        <v>9</v>
      </c>
      <c r="C68" s="11">
        <f>C69</f>
        <v>431873.7</v>
      </c>
    </row>
    <row r="69" spans="1:4" ht="39" customHeight="1">
      <c r="A69" s="13" t="s">
        <v>8</v>
      </c>
      <c r="B69" s="12" t="s">
        <v>7</v>
      </c>
      <c r="C69" s="11">
        <v>431873.7</v>
      </c>
    </row>
    <row r="70" spans="1:4" ht="25.5">
      <c r="A70" s="13" t="s">
        <v>6</v>
      </c>
      <c r="B70" s="12" t="s">
        <v>5</v>
      </c>
      <c r="C70" s="11">
        <f>C71</f>
        <v>-1000000</v>
      </c>
    </row>
    <row r="71" spans="1:4" ht="40.5" customHeight="1">
      <c r="A71" s="13" t="s">
        <v>4</v>
      </c>
      <c r="B71" s="12" t="s">
        <v>3</v>
      </c>
      <c r="C71" s="11">
        <f>C72</f>
        <v>-1000000</v>
      </c>
    </row>
    <row r="72" spans="1:4" ht="39.75" customHeight="1">
      <c r="A72" s="13" t="s">
        <v>2</v>
      </c>
      <c r="B72" s="12" t="s">
        <v>1</v>
      </c>
      <c r="C72" s="11">
        <v>-1000000</v>
      </c>
    </row>
    <row r="73" spans="1:4" s="7" customFormat="1" ht="12.75">
      <c r="A73" s="10" t="s">
        <v>0</v>
      </c>
      <c r="B73" s="9"/>
      <c r="C73" s="8">
        <f>C43+C36+C32+C18</f>
        <v>12485929.109999999</v>
      </c>
    </row>
    <row r="74" spans="1:4">
      <c r="A74" s="5"/>
      <c r="C74" s="6"/>
      <c r="D74" s="6"/>
    </row>
    <row r="75" spans="1:4">
      <c r="A75" s="5"/>
    </row>
    <row r="76" spans="1:4">
      <c r="A76" s="5"/>
      <c r="C76" s="6"/>
    </row>
    <row r="77" spans="1:4">
      <c r="A77" s="5"/>
      <c r="C77" s="6"/>
    </row>
    <row r="78" spans="1:4">
      <c r="A78" s="5"/>
    </row>
    <row r="79" spans="1:4">
      <c r="A79" s="5"/>
    </row>
    <row r="80" spans="1:4">
      <c r="A80" s="5"/>
    </row>
    <row r="81" spans="1:1" s="1" customFormat="1">
      <c r="A81" s="5"/>
    </row>
    <row r="82" spans="1:1" s="1" customFormat="1">
      <c r="A82" s="5"/>
    </row>
    <row r="83" spans="1:1" s="1" customFormat="1">
      <c r="A83" s="5"/>
    </row>
    <row r="84" spans="1:1" s="1" customFormat="1">
      <c r="A84" s="5"/>
    </row>
    <row r="85" spans="1:1" s="1" customFormat="1">
      <c r="A85" s="5"/>
    </row>
    <row r="86" spans="1:1" s="1" customFormat="1">
      <c r="A86" s="5"/>
    </row>
    <row r="87" spans="1:1" s="1" customFormat="1">
      <c r="A87" s="5"/>
    </row>
    <row r="88" spans="1:1" s="1" customFormat="1">
      <c r="A88" s="5"/>
    </row>
    <row r="89" spans="1:1" s="1" customFormat="1">
      <c r="A89" s="5"/>
    </row>
  </sheetData>
  <mergeCells count="2">
    <mergeCell ref="A1:C1"/>
    <mergeCell ref="A73:B73"/>
  </mergeCells>
  <printOptions horizontalCentered="1"/>
  <pageMargins left="1.1811023622047245" right="0.39370078740157483" top="0.39370078740157483" bottom="0.47244094488188981" header="0.11811023622047245" footer="0.39370078740157483"/>
  <pageSetup paperSize="9" scale="89" firstPageNumber="87" fitToHeight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farrahov</dc:creator>
  <cp:lastModifiedBy>farrahov</cp:lastModifiedBy>
  <dcterms:created xsi:type="dcterms:W3CDTF">2014-01-27T11:59:35Z</dcterms:created>
  <dcterms:modified xsi:type="dcterms:W3CDTF">2014-01-27T12:00:39Z</dcterms:modified>
</cp:coreProperties>
</file>