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15" windowWidth="11805" windowHeight="6525"/>
  </bookViews>
  <sheets>
    <sheet name="Доходы" sheetId="14" r:id="rId1"/>
  </sheets>
  <definedNames>
    <definedName name="_col1">#REF!</definedName>
    <definedName name="_col10">#REF!</definedName>
    <definedName name="_col11">#REF!</definedName>
    <definedName name="_col12">#REF!</definedName>
    <definedName name="_col13">#REF!</definedName>
    <definedName name="_col14">#REF!</definedName>
    <definedName name="_col15">#REF!</definedName>
    <definedName name="_col16">#REF!</definedName>
    <definedName name="_col17">#REF!</definedName>
    <definedName name="_col18">#REF!</definedName>
    <definedName name="_col19">#REF!</definedName>
    <definedName name="_col2">#REF!</definedName>
    <definedName name="_col20">#REF!</definedName>
    <definedName name="_col21">#REF!</definedName>
    <definedName name="_col22">#REF!</definedName>
    <definedName name="_col23">#REF!</definedName>
    <definedName name="_col24">#REF!</definedName>
    <definedName name="_col25">#REF!</definedName>
    <definedName name="_col26">#REF!</definedName>
    <definedName name="_col27">#REF!</definedName>
    <definedName name="_col28">#REF!</definedName>
    <definedName name="_col29">#REF!</definedName>
    <definedName name="_col3">#REF!</definedName>
    <definedName name="_col4">#REF!</definedName>
    <definedName name="_col5">#REF!</definedName>
    <definedName name="_col6">#REF!</definedName>
    <definedName name="_col7">#REF!</definedName>
    <definedName name="_col8">#REF!</definedName>
    <definedName name="_col9">#REF!</definedName>
    <definedName name="_End1">#REF!</definedName>
    <definedName name="_End10">#REF!</definedName>
    <definedName name="_End2">#REF!</definedName>
    <definedName name="_End3">#REF!</definedName>
    <definedName name="_End4">#REF!</definedName>
    <definedName name="_End5">#REF!</definedName>
    <definedName name="_End6">#REF!</definedName>
    <definedName name="_End7">#REF!</definedName>
    <definedName name="_End8">#REF!</definedName>
    <definedName name="_End9">#REF!</definedName>
    <definedName name="_xlnm._FilterDatabase" localSheetId="0" hidden="1">Доходы!$A$8:$D$72</definedName>
    <definedName name="BUDG_NAME">#REF!</definedName>
    <definedName name="calc_order">#REF!</definedName>
    <definedName name="checked">#REF!</definedName>
    <definedName name="CHIEF">#REF!</definedName>
    <definedName name="CHIEF_DIV">#REF!</definedName>
    <definedName name="CHIEF_F_OUR">#REF!</definedName>
    <definedName name="CHIEF_FIN">#REF!</definedName>
    <definedName name="chief_OUR">#REF!</definedName>
    <definedName name="CHIEF_POST">#REF!</definedName>
    <definedName name="CHIEF_POST_OUR">#REF!</definedName>
    <definedName name="code">#REF!</definedName>
    <definedName name="CurentGroup">#REF!</definedName>
    <definedName name="CURR_USER">#REF!</definedName>
    <definedName name="CurRow">#REF!</definedName>
    <definedName name="cYear1">#REF!</definedName>
    <definedName name="Data">#REF!</definedName>
    <definedName name="DataFields">#REF!</definedName>
    <definedName name="date_BEG">#REF!</definedName>
    <definedName name="date_END">#REF!</definedName>
    <definedName name="del">#REF!</definedName>
    <definedName name="DEP_FULL_NAME">#REF!</definedName>
    <definedName name="dep_name1">#REF!</definedName>
    <definedName name="doc_date">#REF!</definedName>
    <definedName name="doc_num">#REF!</definedName>
    <definedName name="doc_quarter">#REF!</definedName>
    <definedName name="EndRow">#REF!</definedName>
    <definedName name="GLBUH">#REF!</definedName>
    <definedName name="GLBUH_F_OUR">#REF!</definedName>
    <definedName name="GLBUH_OUR">#REF!</definedName>
    <definedName name="GLBUH_POST_OUR">#REF!</definedName>
    <definedName name="GroupOrder">#REF!</definedName>
    <definedName name="HEAD">#REF!</definedName>
    <definedName name="KADR_OUR">#REF!</definedName>
    <definedName name="KASSIR_OUR">#REF!</definedName>
    <definedName name="KASSIR_POST_OUR">#REF!</definedName>
    <definedName name="LAST_DOC_MODIFY">#REF!</definedName>
    <definedName name="link_row">#REF!</definedName>
    <definedName name="link_saved">#REF!</definedName>
    <definedName name="LONGNAME_OUR">#REF!</definedName>
    <definedName name="NASTR_PRN_DEP_NAME">#REF!</definedName>
    <definedName name="notNullCol">#REF!</definedName>
    <definedName name="OKATO">#REF!</definedName>
    <definedName name="OKATO2">#REF!</definedName>
    <definedName name="OKPO">#REF!</definedName>
    <definedName name="OKPO_OUR">#REF!</definedName>
    <definedName name="OKVED">#REF!</definedName>
    <definedName name="OKVED1">#REF!</definedName>
    <definedName name="orders">#REF!</definedName>
    <definedName name="ORGNAME_OUR">#REF!</definedName>
    <definedName name="OUR_ADR">#REF!</definedName>
    <definedName name="PERIOD_WORK">#REF!</definedName>
    <definedName name="PPP_CODE">#REF!</definedName>
    <definedName name="PPP_CODE1">#REF!</definedName>
    <definedName name="PPP_NAME">#REF!</definedName>
    <definedName name="print_null">#REF!</definedName>
    <definedName name="REGION">#REF!</definedName>
    <definedName name="REGION_OUR">#REF!</definedName>
    <definedName name="REM_DATE_TYPE">#REF!</definedName>
    <definedName name="REM_SONO">#REF!</definedName>
    <definedName name="REM_YEAR">#REF!</definedName>
    <definedName name="REPLACE_ZERO">#REF!</definedName>
    <definedName name="SONO">#REF!</definedName>
    <definedName name="SONO_OUR">#REF!</definedName>
    <definedName name="SONO2">#REF!</definedName>
    <definedName name="Start1">#REF!</definedName>
    <definedName name="Start10">#REF!</definedName>
    <definedName name="Start2">#REF!</definedName>
    <definedName name="Start3">#REF!</definedName>
    <definedName name="Start4">#REF!</definedName>
    <definedName name="Start5">#REF!</definedName>
    <definedName name="Start6">#REF!</definedName>
    <definedName name="Start7">#REF!</definedName>
    <definedName name="Start8">#REF!</definedName>
    <definedName name="Start9">#REF!</definedName>
    <definedName name="StartData">#REF!</definedName>
    <definedName name="StartRow">#REF!</definedName>
    <definedName name="TOWN">#REF!</definedName>
    <definedName name="upd">#REF!</definedName>
    <definedName name="USER_PHONE">#REF!</definedName>
    <definedName name="USER_POST">#REF!</definedName>
    <definedName name="USER_SUBDIV">#REF!</definedName>
    <definedName name="VED">#REF!</definedName>
    <definedName name="VED_NAME">#REF!</definedName>
    <definedName name="_xlnm.Print_Titles" localSheetId="0">Доходы!$8:$8</definedName>
    <definedName name="_xlnm.Print_Area" localSheetId="0">Доходы!$A$1:$C$72</definedName>
  </definedNames>
  <calcPr calcId="125725"/>
</workbook>
</file>

<file path=xl/calcChain.xml><?xml version="1.0" encoding="utf-8"?>
<calcChain xmlns="http://schemas.openxmlformats.org/spreadsheetml/2006/main">
  <c r="C65" i="14"/>
  <c r="C43"/>
  <c r="C69"/>
  <c r="C67"/>
  <c r="C71"/>
</calcChain>
</file>

<file path=xl/sharedStrings.xml><?xml version="1.0" encoding="utf-8"?>
<sst xmlns="http://schemas.openxmlformats.org/spreadsheetml/2006/main" count="135" uniqueCount="135">
  <si>
    <t>Код</t>
  </si>
  <si>
    <t xml:space="preserve"> Наименование </t>
  </si>
  <si>
    <t>ИТОГО ДОХОДОВ</t>
  </si>
  <si>
    <t>ДЕФИЦИТ (ПРОФИЦИТ)</t>
  </si>
  <si>
    <t>БАЛАНС</t>
  </si>
  <si>
    <t xml:space="preserve"> 000 1 00 00000 00 0000 000</t>
  </si>
  <si>
    <t xml:space="preserve"> 000 1 01 00000 00 0000 000</t>
  </si>
  <si>
    <t xml:space="preserve"> 000 1 01 02000 01 0000 110</t>
  </si>
  <si>
    <t xml:space="preserve"> 000 1 03 00000 00 0000 000</t>
  </si>
  <si>
    <t xml:space="preserve"> 000 1 03 02000 01 0000 110</t>
  </si>
  <si>
    <t xml:space="preserve"> 000 1 05 00000 00 0000 000</t>
  </si>
  <si>
    <t xml:space="preserve"> 000 1 05 01000 00 0000 110</t>
  </si>
  <si>
    <t xml:space="preserve"> 000 1 06 00000 00 0000 000</t>
  </si>
  <si>
    <t xml:space="preserve"> 000 1 06 02000 02 0000 110</t>
  </si>
  <si>
    <t xml:space="preserve"> 000 1 06 04000 02 0000 110</t>
  </si>
  <si>
    <t xml:space="preserve"> 000 1 07 00000 00 0000 000</t>
  </si>
  <si>
    <t xml:space="preserve"> 000 1 07 04010 01 0000 110</t>
  </si>
  <si>
    <t xml:space="preserve"> 000 1 08 00000 00 0000 000</t>
  </si>
  <si>
    <t xml:space="preserve"> 000 1 11 00000 00 0000 000</t>
  </si>
  <si>
    <t xml:space="preserve"> 000 1 11 03020 02 0000 120</t>
  </si>
  <si>
    <t xml:space="preserve"> 000 1 11 05022 02 0000 120</t>
  </si>
  <si>
    <t xml:space="preserve"> 000 1 11 05032 02 0000 120</t>
  </si>
  <si>
    <t xml:space="preserve"> 000 1 11 07012 02 0000 120</t>
  </si>
  <si>
    <t xml:space="preserve"> 000 1 12 00000 00 0000 000</t>
  </si>
  <si>
    <t xml:space="preserve"> 000 1 12 01000 01 0000 120</t>
  </si>
  <si>
    <t xml:space="preserve"> 000 1 12 04000 00 0000 120</t>
  </si>
  <si>
    <t xml:space="preserve"> 000 1 13 00000 00 0000 000</t>
  </si>
  <si>
    <t xml:space="preserve"> 000 1 14 00000 00 0000 000</t>
  </si>
  <si>
    <t xml:space="preserve"> 000 1 15 00000 00 0000 000</t>
  </si>
  <si>
    <t xml:space="preserve"> 000 1 16 00000 00 0000 000</t>
  </si>
  <si>
    <t xml:space="preserve"> 000 2 00 00000 00 0000 000</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</si>
  <si>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</si>
  <si>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</si>
  <si>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</si>
  <si>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</si>
  <si>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</si>
  <si>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</si>
  <si>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НАЛОГИ НА ИМУЩЕСТВО</t>
  </si>
  <si>
    <t>Налог на имущество организаций</t>
  </si>
  <si>
    <t>Транспортный налог</t>
  </si>
  <si>
    <t>НАЛОГИ, СБОРЫ И РЕГУЛЯРНЫЕ ПЛАТЕЖИ ЗА ПОЛЬЗОВАНИЕ ПРИРОДНЫМИ РЕСУРСАМИ</t>
  </si>
  <si>
    <t>Сбор за пользование объектами животного мира</t>
  </si>
  <si>
    <t>ГОСУДАРСТВЕННАЯ ПОШЛИНА</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</si>
  <si>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</si>
  <si>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</si>
  <si>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</si>
  <si>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ПЛАТЕЖИ ПРИ ПОЛЬЗОВАНИИ ПРИРОДНЫМИ РЕСУРСАМИ</t>
  </si>
  <si>
    <t>Плата за негативное воздействие на окружающую среду</t>
  </si>
  <si>
    <t>Плата за использование лесов</t>
  </si>
  <si>
    <t>ДОХОДЫ ОТ ОКАЗАНИЯ ПЛАТНЫХ УСЛУГ (РАБОТ) И КОМПЕНСАЦИИ ЗАТРАТ ГОСУДАРСТВА</t>
  </si>
  <si>
    <t>ДОХОДЫ ОТ ПРОДАЖИ МАТЕРИАЛЬНЫХ И НЕМАТЕРИАЛЬНЫХ АКТИВОВ</t>
  </si>
  <si>
    <t>АДМИНИСТРАТИВНЫЕ ПЛАТЕЖИ И СБОРЫ</t>
  </si>
  <si>
    <t>ШТРАФЫ, САНКЦИИ, ВОЗМЕЩЕНИЕ УЩЕРБА</t>
  </si>
  <si>
    <t>БЕЗВОЗМЕЗДНЫЕ ПОСТУПЛЕНИЯ</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</si>
  <si>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</si>
  <si>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поддержку мер по обеспечению сбалансированности бюджетов</t>
  </si>
  <si>
    <t>Налог на игорный бизнес</t>
  </si>
  <si>
    <t xml:space="preserve"> 000 1 06 05000 02 0000 110</t>
  </si>
  <si>
    <t>Налог на прибыль организаций</t>
  </si>
  <si>
    <t xml:space="preserve"> 000 1 11 05072 02 0000 120</t>
  </si>
  <si>
    <t>Доходы от сдачи в аренду имущества, составляющего казну субъекта Российской Федерации (за исключением земельных участков)</t>
  </si>
  <si>
    <t xml:space="preserve"> 000 1 01 01000 00 0000 110</t>
  </si>
  <si>
    <t xml:space="preserve"> 000 2 02 01001 02 0000 151</t>
  </si>
  <si>
    <t xml:space="preserve"> 000 2 02 01003 02 0000 151</t>
  </si>
  <si>
    <t xml:space="preserve"> 000 2 02 02086 02 0000 151</t>
  </si>
  <si>
    <t xml:space="preserve"> 000 2 02 03001 02 0000 151</t>
  </si>
  <si>
    <t xml:space="preserve"> 000 2 02 03004 02 0000 151</t>
  </si>
  <si>
    <t xml:space="preserve"> 000 2 02 03011 02 0000 151</t>
  </si>
  <si>
    <t xml:space="preserve"> 000 2 02 03012 02 0000 151</t>
  </si>
  <si>
    <t xml:space="preserve"> 000 2 02 03015 02 0000 151</t>
  </si>
  <si>
    <t xml:space="preserve"> 000 2 02 03018 02 0000 151</t>
  </si>
  <si>
    <t xml:space="preserve"> 000 2 02 03019 02 0000 151</t>
  </si>
  <si>
    <t xml:space="preserve"> 000 2 02 03020 02 0000 151</t>
  </si>
  <si>
    <t xml:space="preserve"> 000 2 02 03025 02 0000 151</t>
  </si>
  <si>
    <t xml:space="preserve"> 000 2 02 03053 02 0000 151</t>
  </si>
  <si>
    <t xml:space="preserve"> 000 2 02 03066 02 0000 151</t>
  </si>
  <si>
    <t xml:space="preserve"> 000 2 02 03067 02 0000 151</t>
  </si>
  <si>
    <t xml:space="preserve"> 000 2 02 03069 02 0000 151</t>
  </si>
  <si>
    <t xml:space="preserve"> 000 2 02 03122 02 0000 151</t>
  </si>
  <si>
    <t xml:space="preserve"> 000 2 02 03123 02 0000 151</t>
  </si>
  <si>
    <t xml:space="preserve"> 000 2 02 03998 02 0000 151</t>
  </si>
  <si>
    <t xml:space="preserve"> 000 2 02 04001 02 0000 151</t>
  </si>
  <si>
    <t xml:space="preserve"> 000 2 02 04002 02 0000 151</t>
  </si>
  <si>
    <t xml:space="preserve"> 000 2 02 04017 02 0000 151</t>
  </si>
  <si>
    <t xml:space="preserve"> 000 2 02 04042 02 0000 151</t>
  </si>
  <si>
    <t xml:space="preserve"> 000 2 02 04066 02 0000 151</t>
  </si>
  <si>
    <t xml:space="preserve"> 000 2 02 09071 02 0000 151</t>
  </si>
  <si>
    <t xml:space="preserve"> 000 2 18 02030 02 0000 151</t>
  </si>
  <si>
    <t xml:space="preserve"> 000 2 18 02040 02 0000 151</t>
  </si>
  <si>
    <t xml:space="preserve"> 000 2 18 02060 02 0000 151</t>
  </si>
  <si>
    <t xml:space="preserve"> 000 2 18 02000 02 0000 180</t>
  </si>
  <si>
    <t xml:space="preserve"> 000 2 19 02000 02 0000 151</t>
  </si>
  <si>
    <t>Субсидии бюджетам субъектов Российской Федерации из местных бюджетов для формирования региональных фондов финансовой поддержки поселений (внутригородских районов) и региональных фондов финансовой поддержки муниципальных районов (городских округов, городских округов с внутригородским делением)</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</si>
  <si>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</si>
  <si>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</si>
  <si>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</si>
  <si>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</si>
  <si>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</si>
  <si>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</si>
  <si>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обеспечение инвалидов техническими средствами реабилитации, включая изготовление и ремонт протезно-ортопедических изделий</t>
  </si>
  <si>
    <t>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</si>
  <si>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</si>
  <si>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</si>
  <si>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Единая субвенция бюджетам субъектов Российской Федерации</t>
  </si>
  <si>
    <t>Межбюджетные трансферты, передаваемые бюджетам субъектов Российской Федерации на содержание депутатов Государственной Думы и их помощников</t>
  </si>
  <si>
    <t>Межбюджетные трансферты, передаваемые бюджетам субъектов Российской Федерации на содержание членов Совета Федерации и их помощников</t>
  </si>
  <si>
    <t>Межбюджетные трансферты, передаваемые бюджетам субъектов Российской Федерации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</si>
  <si>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Межбюджетные трансферты, передаваемые бюджетам субъектов Российской Федерации на реализацию мероприятий по профилактике ВИЧ-инфекции и гепатитов В и С</t>
  </si>
  <si>
    <t>Прочие безвозмездные поступления в бюджеты субъектов Российской Федерации от бюджета Пенсионного фонда Российской Федерации</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</si>
  <si>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городских округов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</si>
  <si>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</si>
  <si>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</si>
  <si>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Доходы бюджетов субъектов Российской Федерации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</si>
  <si>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</si>
  <si>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Межбюджетные трансферты,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</si>
  <si>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</si>
  <si>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Отчёт об исполнении доходов бюджета Удмуртской Республики за первый квартал 2016 года</t>
  </si>
  <si>
    <t>000 2 02 03128 02 0000 151</t>
  </si>
  <si>
    <t>Субвенции бюджетам субъектов Российской Федерации на 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</si>
  <si>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Налог, взимаемый в связи с применением упрощённой системы налогообложения</t>
  </si>
  <si>
    <t>Проценты, полученные от предоставления бюджетных кредитов внутри страны за счёт средств  бюджетов субъектов Российской Федерации</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</si>
  <si>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ребёнка военнослужащего, проходящего  военную службу по призыву</t>
  </si>
  <si>
    <t>Субвенции бюджетам субъектов Российской Федерации на выплату единовременного пособия при всех формах устройства детей, лишённых родительского попечения, в семью</t>
  </si>
  <si>
    <t>Субвенции бюджетам субъектов Российской Федерации на осуществление первичного воинского учёта на территориях, где отсутствуют военные комиссариаты</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</si>
  <si>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награждённым нагрудным знаком «Почётный донор России»</t>
  </si>
  <si>
    <t>Субвенции бюджетам субъектов Российской Федерации на обеспечение жильём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жильём ветеранов Великой Отечественной войны 1941 - 1945 годов»</t>
  </si>
  <si>
    <t xml:space="preserve"> 000 1 12 02000 00 0000 120</t>
  </si>
  <si>
    <t>Платежи при пользовании недрами</t>
  </si>
  <si>
    <t xml:space="preserve">распоряжением Правительства </t>
  </si>
  <si>
    <t xml:space="preserve">Кассовое исполнение за                                           1 квартал 
2016 года, 
тыс. руб. </t>
  </si>
  <si>
    <t>ОТЧЁТ ОБ ИСПОЛНЕНИИ БЮДЖЕТА УДМУРТСКОЙ РЕСПУБЛИКИ ЗА ПЕРВЫЙ 
КВАРТАЛ 2016 ГОДА</t>
  </si>
  <si>
    <t xml:space="preserve">                                                                                                                                 Удмуртской Республики </t>
  </si>
  <si>
    <t xml:space="preserve"> </t>
  </si>
  <si>
    <t xml:space="preserve">                                                                                                                                                                                                                                                                                                                                                                                                                                        УТВЕРЖДЁН </t>
  </si>
  <si>
    <t>от «23» мая 2016 года  №677-р</t>
  </si>
</sst>
</file>

<file path=xl/styles.xml><?xml version="1.0" encoding="utf-8"?>
<styleSheet xmlns="http://schemas.openxmlformats.org/spreadsheetml/2006/main">
  <numFmts count="1">
    <numFmt numFmtId="164" formatCode="#,##0.0"/>
  </numFmts>
  <fonts count="11">
    <font>
      <sz val="10"/>
      <name val="Arial Cyr"/>
      <charset val="204"/>
    </font>
    <font>
      <b/>
      <sz val="12"/>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0"/>
      <name val="Arial Cyr"/>
    </font>
    <font>
      <sz val="8"/>
      <name val="Arial"/>
      <family val="2"/>
      <charset val="204"/>
    </font>
    <font>
      <sz val="12"/>
      <color theme="1"/>
      <name val="Times New Roman"/>
      <family val="1"/>
      <charset val="204"/>
    </font>
    <font>
      <b/>
      <sz val="10"/>
      <name val="Arial Cyr"/>
      <charset val="204"/>
    </font>
    <font>
      <sz val="13"/>
      <name val="Times New Roman"/>
      <family val="1"/>
      <charset val="204"/>
    </font>
    <font>
      <sz val="13"/>
      <name val="Arial Cyr"/>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s>
  <cellStyleXfs count="5">
    <xf numFmtId="0" fontId="0" fillId="0" borderId="0"/>
    <xf numFmtId="0" fontId="5" fillId="0" borderId="0"/>
    <xf numFmtId="49" fontId="6" fillId="0" borderId="3">
      <alignment horizontal="center"/>
    </xf>
    <xf numFmtId="0" fontId="6" fillId="0" borderId="4">
      <alignment horizontal="left" wrapText="1" indent="2"/>
    </xf>
    <xf numFmtId="4" fontId="6" fillId="0" borderId="3">
      <alignment horizontal="right"/>
    </xf>
  </cellStyleXfs>
  <cellXfs count="42">
    <xf numFmtId="0" fontId="0" fillId="0" borderId="0" xfId="0"/>
    <xf numFmtId="0" fontId="1" fillId="0" borderId="2" xfId="0"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3" fontId="2" fillId="0" borderId="0" xfId="0" applyNumberFormat="1" applyFont="1" applyFill="1"/>
    <xf numFmtId="0" fontId="2" fillId="0" borderId="0" xfId="0" applyFont="1" applyFill="1"/>
    <xf numFmtId="0" fontId="2" fillId="0" borderId="0" xfId="0" applyFont="1" applyFill="1" applyAlignment="1">
      <alignment horizontal="left"/>
    </xf>
    <xf numFmtId="0" fontId="2" fillId="0" borderId="1" xfId="0" applyFont="1" applyFill="1" applyBorder="1" applyAlignment="1">
      <alignment horizontal="center"/>
    </xf>
    <xf numFmtId="49" fontId="2" fillId="0" borderId="0" xfId="0" applyNumberFormat="1" applyFont="1" applyFill="1" applyAlignment="1">
      <alignment horizontal="left"/>
    </xf>
    <xf numFmtId="49" fontId="2" fillId="0" borderId="1" xfId="0" applyNumberFormat="1" applyFont="1" applyFill="1" applyBorder="1" applyAlignment="1">
      <alignment horizontal="center"/>
    </xf>
    <xf numFmtId="49" fontId="1" fillId="0" borderId="2" xfId="0" applyNumberFormat="1" applyFont="1" applyFill="1" applyBorder="1" applyAlignment="1">
      <alignment horizontal="center" vertical="center" wrapText="1"/>
    </xf>
    <xf numFmtId="0" fontId="1" fillId="0" borderId="0" xfId="0" applyFont="1" applyFill="1" applyAlignment="1">
      <alignment vertical="center"/>
    </xf>
    <xf numFmtId="0" fontId="2" fillId="0" borderId="0" xfId="0" applyFont="1" applyFill="1" applyAlignment="1">
      <alignment vertical="center"/>
    </xf>
    <xf numFmtId="0" fontId="7" fillId="0" borderId="0" xfId="0" applyFont="1" applyProtection="1">
      <protection locked="0"/>
    </xf>
    <xf numFmtId="49" fontId="2" fillId="0" borderId="2" xfId="2" applyNumberFormat="1" applyFont="1" applyBorder="1" applyAlignment="1" applyProtection="1">
      <alignment horizontal="center" shrinkToFit="1"/>
    </xf>
    <xf numFmtId="0" fontId="2" fillId="0" borderId="2" xfId="3" applyNumberFormat="1" applyFont="1" applyBorder="1" applyAlignment="1" applyProtection="1">
      <alignment horizontal="left" wrapText="1"/>
    </xf>
    <xf numFmtId="3" fontId="1" fillId="0" borderId="0" xfId="0" applyNumberFormat="1" applyFont="1" applyFill="1" applyAlignment="1">
      <alignment vertical="center"/>
    </xf>
    <xf numFmtId="49" fontId="1" fillId="0" borderId="2" xfId="0" applyNumberFormat="1" applyFont="1" applyFill="1" applyBorder="1" applyAlignment="1">
      <alignment horizontal="center" shrinkToFit="1"/>
    </xf>
    <xf numFmtId="49" fontId="2" fillId="0" borderId="2" xfId="0" applyNumberFormat="1" applyFont="1" applyFill="1" applyBorder="1" applyAlignment="1">
      <alignment horizontal="center" shrinkToFit="1"/>
    </xf>
    <xf numFmtId="49" fontId="4" fillId="0" borderId="2" xfId="0" applyNumberFormat="1" applyFont="1" applyBorder="1" applyAlignment="1">
      <alignment horizontal="center" shrinkToFit="1"/>
    </xf>
    <xf numFmtId="49" fontId="3" fillId="0" borderId="2" xfId="0" applyNumberFormat="1" applyFont="1" applyBorder="1" applyAlignment="1">
      <alignment horizontal="center" shrinkToFit="1"/>
    </xf>
    <xf numFmtId="0" fontId="1" fillId="0" borderId="2" xfId="0" applyFont="1" applyFill="1" applyBorder="1" applyAlignment="1">
      <alignment horizontal="left" wrapText="1"/>
    </xf>
    <xf numFmtId="4" fontId="2" fillId="0" borderId="2" xfId="0" applyNumberFormat="1" applyFont="1" applyFill="1" applyBorder="1" applyAlignment="1">
      <alignment horizontal="left" wrapText="1"/>
    </xf>
    <xf numFmtId="0" fontId="2" fillId="0" borderId="2" xfId="0" applyFont="1" applyFill="1" applyBorder="1" applyAlignment="1">
      <alignment horizontal="left" wrapText="1"/>
    </xf>
    <xf numFmtId="0" fontId="2" fillId="2" borderId="2" xfId="1" applyFont="1" applyFill="1" applyBorder="1" applyAlignment="1">
      <alignment horizontal="left" wrapText="1"/>
    </xf>
    <xf numFmtId="4" fontId="1" fillId="0" borderId="2" xfId="0" applyNumberFormat="1" applyFont="1" applyFill="1" applyBorder="1" applyAlignment="1">
      <alignment horizontal="left" wrapText="1"/>
    </xf>
    <xf numFmtId="3" fontId="1" fillId="0" borderId="2" xfId="0" applyNumberFormat="1" applyFont="1" applyFill="1" applyBorder="1" applyAlignment="1">
      <alignment horizontal="right" shrinkToFit="1"/>
    </xf>
    <xf numFmtId="164" fontId="1" fillId="0" borderId="2" xfId="0" applyNumberFormat="1" applyFont="1" applyFill="1" applyBorder="1" applyAlignment="1">
      <alignment horizontal="right"/>
    </xf>
    <xf numFmtId="3" fontId="2" fillId="0" borderId="2" xfId="0" applyNumberFormat="1" applyFont="1" applyFill="1" applyBorder="1" applyAlignment="1">
      <alignment horizontal="right" shrinkToFit="1"/>
    </xf>
    <xf numFmtId="164" fontId="1" fillId="0" borderId="2" xfId="0" applyNumberFormat="1" applyFont="1" applyFill="1" applyBorder="1" applyAlignment="1">
      <alignment horizontal="right" shrinkToFit="1"/>
    </xf>
    <xf numFmtId="164" fontId="4" fillId="0" borderId="2" xfId="0" applyNumberFormat="1" applyFont="1" applyFill="1" applyBorder="1" applyAlignment="1">
      <alignment horizontal="right"/>
    </xf>
    <xf numFmtId="164" fontId="2" fillId="0" borderId="2" xfId="4" applyNumberFormat="1" applyFont="1" applyFill="1" applyBorder="1" applyAlignment="1" applyProtection="1">
      <alignment horizontal="right"/>
    </xf>
    <xf numFmtId="0" fontId="2" fillId="2" borderId="2" xfId="3" applyNumberFormat="1" applyFont="1" applyFill="1" applyBorder="1" applyAlignment="1" applyProtection="1">
      <alignment horizontal="left" wrapText="1"/>
    </xf>
    <xf numFmtId="0" fontId="9" fillId="0" borderId="0" xfId="0" applyFont="1" applyFill="1" applyAlignment="1">
      <alignment horizontal="right" wrapText="1"/>
    </xf>
    <xf numFmtId="0" fontId="0" fillId="0" borderId="0" xfId="0" applyAlignment="1">
      <alignment horizontal="right"/>
    </xf>
    <xf numFmtId="0" fontId="9" fillId="0" borderId="0" xfId="0" applyFont="1" applyFill="1" applyAlignment="1">
      <alignment horizontal="right"/>
    </xf>
    <xf numFmtId="0" fontId="10" fillId="0" borderId="0" xfId="0" applyFont="1" applyAlignment="1">
      <alignment horizontal="right"/>
    </xf>
    <xf numFmtId="0" fontId="10" fillId="0" borderId="0" xfId="0" applyFont="1" applyAlignment="1">
      <alignment horizontal="right" wrapText="1"/>
    </xf>
    <xf numFmtId="0" fontId="10" fillId="0" borderId="0" xfId="0" applyFont="1" applyAlignment="1">
      <alignment wrapText="1"/>
    </xf>
    <xf numFmtId="0" fontId="1" fillId="0" borderId="0" xfId="0" applyFont="1" applyFill="1" applyBorder="1" applyAlignment="1">
      <alignment horizontal="center" wrapText="1"/>
    </xf>
    <xf numFmtId="0" fontId="1" fillId="0" borderId="0" xfId="0" applyFont="1" applyAlignment="1">
      <alignment horizontal="center" vertical="center" wrapText="1"/>
    </xf>
    <xf numFmtId="0" fontId="8" fillId="0" borderId="0" xfId="0" applyFont="1" applyAlignment="1">
      <alignment horizontal="center" wrapText="1"/>
    </xf>
  </cellXfs>
  <cellStyles count="5">
    <cellStyle name="xl33" xfId="3"/>
    <cellStyle name="xl56" xfId="2"/>
    <cellStyle name="xl60" xfId="4"/>
    <cellStyle name="Обычный" xfId="0" builtinId="0"/>
    <cellStyle name="Обычный_приложение 1 к закону 2004 года"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2">
    <pageSetUpPr fitToPage="1"/>
  </sheetPr>
  <dimension ref="A1:H72"/>
  <sheetViews>
    <sheetView showGridLines="0" showZeros="0" tabSelected="1" zoomScaleNormal="100" zoomScaleSheetLayoutView="70" workbookViewId="0">
      <selection activeCell="I11" sqref="I11"/>
    </sheetView>
  </sheetViews>
  <sheetFormatPr defaultRowHeight="15.75"/>
  <cols>
    <col min="1" max="1" width="24.5703125" style="8" customWidth="1"/>
    <col min="2" max="2" width="62" style="6" customWidth="1"/>
    <col min="3" max="3" width="16.85546875" style="4" customWidth="1"/>
    <col min="4" max="4" width="11.28515625" style="5" bestFit="1" customWidth="1"/>
    <col min="5" max="16384" width="9.140625" style="5"/>
  </cols>
  <sheetData>
    <row r="1" spans="1:8" ht="22.5" customHeight="1">
      <c r="A1" s="33" t="s">
        <v>133</v>
      </c>
      <c r="B1" s="34"/>
      <c r="C1" s="34"/>
    </row>
    <row r="2" spans="1:8" ht="19.5" customHeight="1">
      <c r="A2" s="35" t="s">
        <v>128</v>
      </c>
      <c r="B2" s="36"/>
      <c r="C2" s="36"/>
    </row>
    <row r="3" spans="1:8" ht="20.25" customHeight="1">
      <c r="A3" s="33" t="s">
        <v>131</v>
      </c>
      <c r="B3" s="37"/>
      <c r="C3" s="37"/>
    </row>
    <row r="4" spans="1:8" ht="19.5" customHeight="1">
      <c r="A4" s="33" t="s">
        <v>134</v>
      </c>
      <c r="B4" s="38"/>
      <c r="C4" s="38"/>
    </row>
    <row r="5" spans="1:8" ht="41.25" customHeight="1">
      <c r="A5" s="40" t="s">
        <v>130</v>
      </c>
      <c r="B5" s="41"/>
      <c r="C5" s="41"/>
    </row>
    <row r="6" spans="1:8" ht="26.25" customHeight="1">
      <c r="A6" s="39" t="s">
        <v>116</v>
      </c>
      <c r="B6" s="39"/>
      <c r="C6" s="39"/>
    </row>
    <row r="7" spans="1:8">
      <c r="A7" s="9"/>
      <c r="B7" s="7"/>
      <c r="C7" s="7"/>
    </row>
    <row r="8" spans="1:8" s="3" customFormat="1" ht="78.75">
      <c r="A8" s="10" t="s">
        <v>0</v>
      </c>
      <c r="B8" s="1" t="s">
        <v>1</v>
      </c>
      <c r="C8" s="2" t="s">
        <v>129</v>
      </c>
      <c r="H8" s="3" t="s">
        <v>132</v>
      </c>
    </row>
    <row r="9" spans="1:8" s="11" customFormat="1">
      <c r="A9" s="17" t="s">
        <v>5</v>
      </c>
      <c r="B9" s="21" t="s">
        <v>31</v>
      </c>
      <c r="C9" s="26">
        <v>9331395</v>
      </c>
    </row>
    <row r="10" spans="1:8" s="11" customFormat="1">
      <c r="A10" s="17" t="s">
        <v>6</v>
      </c>
      <c r="B10" s="21" t="s">
        <v>32</v>
      </c>
      <c r="C10" s="26">
        <v>6849643</v>
      </c>
      <c r="D10" s="16"/>
    </row>
    <row r="11" spans="1:8" s="12" customFormat="1">
      <c r="A11" s="18" t="s">
        <v>61</v>
      </c>
      <c r="B11" s="22" t="s">
        <v>58</v>
      </c>
      <c r="C11" s="28">
        <v>3898885</v>
      </c>
    </row>
    <row r="12" spans="1:8" s="12" customFormat="1">
      <c r="A12" s="18" t="s">
        <v>7</v>
      </c>
      <c r="B12" s="23" t="s">
        <v>33</v>
      </c>
      <c r="C12" s="28">
        <v>2950758</v>
      </c>
    </row>
    <row r="13" spans="1:8" s="11" customFormat="1" ht="47.25">
      <c r="A13" s="17" t="s">
        <v>8</v>
      </c>
      <c r="B13" s="21" t="s">
        <v>34</v>
      </c>
      <c r="C13" s="26">
        <v>1205232</v>
      </c>
    </row>
    <row r="14" spans="1:8" s="12" customFormat="1" ht="31.5">
      <c r="A14" s="18" t="s">
        <v>9</v>
      </c>
      <c r="B14" s="23" t="s">
        <v>35</v>
      </c>
      <c r="C14" s="28">
        <v>1205232</v>
      </c>
    </row>
    <row r="15" spans="1:8" s="11" customFormat="1">
      <c r="A15" s="17" t="s">
        <v>10</v>
      </c>
      <c r="B15" s="21" t="s">
        <v>36</v>
      </c>
      <c r="C15" s="26">
        <v>405526</v>
      </c>
    </row>
    <row r="16" spans="1:8" s="12" customFormat="1" ht="31.5">
      <c r="A16" s="18" t="s">
        <v>11</v>
      </c>
      <c r="B16" s="23" t="s">
        <v>119</v>
      </c>
      <c r="C16" s="28">
        <v>405522</v>
      </c>
    </row>
    <row r="17" spans="1:3" s="11" customFormat="1">
      <c r="A17" s="17" t="s">
        <v>12</v>
      </c>
      <c r="B17" s="21" t="s">
        <v>37</v>
      </c>
      <c r="C17" s="26">
        <v>573095</v>
      </c>
    </row>
    <row r="18" spans="1:3" s="12" customFormat="1">
      <c r="A18" s="18" t="s">
        <v>13</v>
      </c>
      <c r="B18" s="23" t="s">
        <v>38</v>
      </c>
      <c r="C18" s="28">
        <v>428212</v>
      </c>
    </row>
    <row r="19" spans="1:3" s="12" customFormat="1">
      <c r="A19" s="18" t="s">
        <v>14</v>
      </c>
      <c r="B19" s="23" t="s">
        <v>39</v>
      </c>
      <c r="C19" s="28">
        <v>144302</v>
      </c>
    </row>
    <row r="20" spans="1:3" s="12" customFormat="1">
      <c r="A20" s="18" t="s">
        <v>57</v>
      </c>
      <c r="B20" s="23" t="s">
        <v>56</v>
      </c>
      <c r="C20" s="28">
        <v>581</v>
      </c>
    </row>
    <row r="21" spans="1:3" s="11" customFormat="1" ht="31.5">
      <c r="A21" s="17" t="s">
        <v>15</v>
      </c>
      <c r="B21" s="21" t="s">
        <v>40</v>
      </c>
      <c r="C21" s="26">
        <v>76</v>
      </c>
    </row>
    <row r="22" spans="1:3" s="12" customFormat="1">
      <c r="A22" s="18" t="s">
        <v>16</v>
      </c>
      <c r="B22" s="23" t="s">
        <v>41</v>
      </c>
      <c r="C22" s="28">
        <v>52</v>
      </c>
    </row>
    <row r="23" spans="1:3" s="11" customFormat="1">
      <c r="A23" s="17" t="s">
        <v>17</v>
      </c>
      <c r="B23" s="21" t="s">
        <v>42</v>
      </c>
      <c r="C23" s="26">
        <v>33288</v>
      </c>
    </row>
    <row r="24" spans="1:3" s="11" customFormat="1" ht="47.25">
      <c r="A24" s="17" t="s">
        <v>18</v>
      </c>
      <c r="B24" s="21" t="s">
        <v>43</v>
      </c>
      <c r="C24" s="26">
        <v>11891</v>
      </c>
    </row>
    <row r="25" spans="1:3" s="12" customFormat="1" ht="47.25">
      <c r="A25" s="18" t="s">
        <v>19</v>
      </c>
      <c r="B25" s="23" t="s">
        <v>120</v>
      </c>
      <c r="C25" s="28">
        <v>5784</v>
      </c>
    </row>
    <row r="26" spans="1:3" s="12" customFormat="1" ht="77.25" customHeight="1">
      <c r="A26" s="18" t="s">
        <v>20</v>
      </c>
      <c r="B26" s="23" t="s">
        <v>44</v>
      </c>
      <c r="C26" s="28">
        <v>3271</v>
      </c>
    </row>
    <row r="27" spans="1:3" s="12" customFormat="1" ht="78.75">
      <c r="A27" s="18" t="s">
        <v>21</v>
      </c>
      <c r="B27" s="23" t="s">
        <v>45</v>
      </c>
      <c r="C27" s="28">
        <v>1595</v>
      </c>
    </row>
    <row r="28" spans="1:3" s="12" customFormat="1" ht="47.25">
      <c r="A28" s="18" t="s">
        <v>59</v>
      </c>
      <c r="B28" s="24" t="s">
        <v>60</v>
      </c>
      <c r="C28" s="28">
        <v>309</v>
      </c>
    </row>
    <row r="29" spans="1:3" s="12" customFormat="1" ht="63">
      <c r="A29" s="18" t="s">
        <v>22</v>
      </c>
      <c r="B29" s="24" t="s">
        <v>115</v>
      </c>
      <c r="C29" s="28">
        <v>898</v>
      </c>
    </row>
    <row r="30" spans="1:3" s="11" customFormat="1" ht="31.5">
      <c r="A30" s="17" t="s">
        <v>23</v>
      </c>
      <c r="B30" s="21" t="s">
        <v>46</v>
      </c>
      <c r="C30" s="26">
        <v>48206</v>
      </c>
    </row>
    <row r="31" spans="1:3" s="12" customFormat="1">
      <c r="A31" s="18" t="s">
        <v>24</v>
      </c>
      <c r="B31" s="23" t="s">
        <v>47</v>
      </c>
      <c r="C31" s="28">
        <v>21647</v>
      </c>
    </row>
    <row r="32" spans="1:3" s="12" customFormat="1">
      <c r="A32" s="18" t="s">
        <v>126</v>
      </c>
      <c r="B32" s="23" t="s">
        <v>127</v>
      </c>
      <c r="C32" s="28">
        <v>5801</v>
      </c>
    </row>
    <row r="33" spans="1:3" s="12" customFormat="1">
      <c r="A33" s="18" t="s">
        <v>25</v>
      </c>
      <c r="B33" s="23" t="s">
        <v>48</v>
      </c>
      <c r="C33" s="28">
        <v>20758</v>
      </c>
    </row>
    <row r="34" spans="1:3" s="11" customFormat="1" ht="31.5">
      <c r="A34" s="17" t="s">
        <v>26</v>
      </c>
      <c r="B34" s="21" t="s">
        <v>49</v>
      </c>
      <c r="C34" s="26">
        <v>13369</v>
      </c>
    </row>
    <row r="35" spans="1:3" s="11" customFormat="1" ht="31.5">
      <c r="A35" s="17" t="s">
        <v>27</v>
      </c>
      <c r="B35" s="21" t="s">
        <v>50</v>
      </c>
      <c r="C35" s="26">
        <v>1330</v>
      </c>
    </row>
    <row r="36" spans="1:3" s="11" customFormat="1">
      <c r="A36" s="17" t="s">
        <v>28</v>
      </c>
      <c r="B36" s="21" t="s">
        <v>51</v>
      </c>
      <c r="C36" s="26">
        <v>1085</v>
      </c>
    </row>
    <row r="37" spans="1:3" s="11" customFormat="1">
      <c r="A37" s="17" t="s">
        <v>29</v>
      </c>
      <c r="B37" s="21" t="s">
        <v>52</v>
      </c>
      <c r="C37" s="26">
        <v>184278</v>
      </c>
    </row>
    <row r="38" spans="1:3" s="11" customFormat="1">
      <c r="A38" s="17" t="s">
        <v>30</v>
      </c>
      <c r="B38" s="21" t="s">
        <v>53</v>
      </c>
      <c r="C38" s="29">
        <v>2018576.6</v>
      </c>
    </row>
    <row r="39" spans="1:3" s="13" customFormat="1" ht="31.5">
      <c r="A39" s="14" t="s">
        <v>62</v>
      </c>
      <c r="B39" s="15" t="s">
        <v>54</v>
      </c>
      <c r="C39" s="31">
        <v>947952</v>
      </c>
    </row>
    <row r="40" spans="1:3" s="13" customFormat="1" ht="47.25">
      <c r="A40" s="14" t="s">
        <v>63</v>
      </c>
      <c r="B40" s="15" t="s">
        <v>55</v>
      </c>
      <c r="C40" s="31">
        <v>80616</v>
      </c>
    </row>
    <row r="41" spans="1:3" s="13" customFormat="1" ht="94.5">
      <c r="A41" s="14" t="s">
        <v>64</v>
      </c>
      <c r="B41" s="15" t="s">
        <v>92</v>
      </c>
      <c r="C41" s="31">
        <v>12229.5</v>
      </c>
    </row>
    <row r="42" spans="1:3" s="13" customFormat="1" ht="47.25">
      <c r="A42" s="14" t="s">
        <v>65</v>
      </c>
      <c r="B42" s="15" t="s">
        <v>93</v>
      </c>
      <c r="C42" s="31">
        <v>216994.4</v>
      </c>
    </row>
    <row r="43" spans="1:3" s="13" customFormat="1" ht="78.75">
      <c r="A43" s="14" t="s">
        <v>66</v>
      </c>
      <c r="B43" s="32" t="s">
        <v>124</v>
      </c>
      <c r="C43" s="31">
        <f>52352.6</f>
        <v>52352.6</v>
      </c>
    </row>
    <row r="44" spans="1:3" s="13" customFormat="1" ht="63">
      <c r="A44" s="14" t="s">
        <v>67</v>
      </c>
      <c r="B44" s="15" t="s">
        <v>94</v>
      </c>
      <c r="C44" s="31">
        <v>26.4</v>
      </c>
    </row>
    <row r="45" spans="1:3" s="13" customFormat="1" ht="63">
      <c r="A45" s="14" t="s">
        <v>68</v>
      </c>
      <c r="B45" s="15" t="s">
        <v>95</v>
      </c>
      <c r="C45" s="31">
        <v>23.7</v>
      </c>
    </row>
    <row r="46" spans="1:3" s="13" customFormat="1" ht="47.25">
      <c r="A46" s="14" t="s">
        <v>69</v>
      </c>
      <c r="B46" s="15" t="s">
        <v>123</v>
      </c>
      <c r="C46" s="31">
        <v>11878.8</v>
      </c>
    </row>
    <row r="47" spans="1:3" s="13" customFormat="1" ht="47.25">
      <c r="A47" s="14" t="s">
        <v>70</v>
      </c>
      <c r="B47" s="15" t="s">
        <v>96</v>
      </c>
      <c r="C47" s="31">
        <v>31959.8</v>
      </c>
    </row>
    <row r="48" spans="1:3" s="13" customFormat="1" ht="47.25">
      <c r="A48" s="14" t="s">
        <v>71</v>
      </c>
      <c r="B48" s="15" t="s">
        <v>97</v>
      </c>
      <c r="C48" s="31">
        <v>4095.1</v>
      </c>
    </row>
    <row r="49" spans="1:3" s="13" customFormat="1" ht="63">
      <c r="A49" s="14" t="s">
        <v>72</v>
      </c>
      <c r="B49" s="15" t="s">
        <v>122</v>
      </c>
      <c r="C49" s="31">
        <v>3407</v>
      </c>
    </row>
    <row r="50" spans="1:3" s="13" customFormat="1" ht="45.75" customHeight="1">
      <c r="A50" s="14" t="s">
        <v>73</v>
      </c>
      <c r="B50" s="15" t="s">
        <v>98</v>
      </c>
      <c r="C50" s="31">
        <v>134748.20000000001</v>
      </c>
    </row>
    <row r="51" spans="1:3" s="13" customFormat="1" ht="79.5" customHeight="1">
      <c r="A51" s="14" t="s">
        <v>74</v>
      </c>
      <c r="B51" s="15" t="s">
        <v>121</v>
      </c>
      <c r="C51" s="31">
        <v>3399</v>
      </c>
    </row>
    <row r="52" spans="1:3" s="13" customFormat="1" ht="63">
      <c r="A52" s="14" t="s">
        <v>75</v>
      </c>
      <c r="B52" s="15" t="s">
        <v>99</v>
      </c>
      <c r="C52" s="31">
        <v>27079.5</v>
      </c>
    </row>
    <row r="53" spans="1:3" s="13" customFormat="1" ht="78.75">
      <c r="A53" s="14" t="s">
        <v>76</v>
      </c>
      <c r="B53" s="15" t="s">
        <v>100</v>
      </c>
      <c r="C53" s="31">
        <v>3553.7</v>
      </c>
    </row>
    <row r="54" spans="1:3" s="13" customFormat="1" ht="110.25">
      <c r="A54" s="14" t="s">
        <v>77</v>
      </c>
      <c r="B54" s="32" t="s">
        <v>125</v>
      </c>
      <c r="C54" s="31">
        <v>94181.5</v>
      </c>
    </row>
    <row r="55" spans="1:3" s="13" customFormat="1" ht="110.25">
      <c r="A55" s="14" t="s">
        <v>78</v>
      </c>
      <c r="B55" s="15" t="s">
        <v>101</v>
      </c>
      <c r="C55" s="31">
        <v>147246.6</v>
      </c>
    </row>
    <row r="56" spans="1:3" s="13" customFormat="1" ht="63">
      <c r="A56" s="14" t="s">
        <v>79</v>
      </c>
      <c r="B56" s="15" t="s">
        <v>102</v>
      </c>
      <c r="C56" s="31">
        <v>9289.1</v>
      </c>
    </row>
    <row r="57" spans="1:3" s="13" customFormat="1" ht="126">
      <c r="A57" s="14" t="s">
        <v>117</v>
      </c>
      <c r="B57" s="15" t="s">
        <v>118</v>
      </c>
      <c r="C57" s="31">
        <v>96351.4</v>
      </c>
    </row>
    <row r="58" spans="1:3" s="13" customFormat="1" ht="31.5">
      <c r="A58" s="14" t="s">
        <v>80</v>
      </c>
      <c r="B58" s="15" t="s">
        <v>103</v>
      </c>
      <c r="C58" s="31">
        <v>23933</v>
      </c>
    </row>
    <row r="59" spans="1:3" s="13" customFormat="1" ht="47.25">
      <c r="A59" s="14" t="s">
        <v>81</v>
      </c>
      <c r="B59" s="15" t="s">
        <v>104</v>
      </c>
      <c r="C59" s="31">
        <v>1462.5</v>
      </c>
    </row>
    <row r="60" spans="1:3" s="13" customFormat="1" ht="47.25">
      <c r="A60" s="14" t="s">
        <v>82</v>
      </c>
      <c r="B60" s="15" t="s">
        <v>105</v>
      </c>
      <c r="C60" s="31">
        <v>698.7</v>
      </c>
    </row>
    <row r="61" spans="1:3" s="13" customFormat="1" ht="78.75">
      <c r="A61" s="14" t="s">
        <v>83</v>
      </c>
      <c r="B61" s="15" t="s">
        <v>106</v>
      </c>
      <c r="C61" s="31">
        <v>45992.3</v>
      </c>
    </row>
    <row r="62" spans="1:3" s="13" customFormat="1" ht="111" customHeight="1">
      <c r="A62" s="14" t="s">
        <v>84</v>
      </c>
      <c r="B62" s="15" t="s">
        <v>114</v>
      </c>
      <c r="C62" s="31">
        <v>423.2</v>
      </c>
    </row>
    <row r="63" spans="1:3" s="13" customFormat="1" ht="63">
      <c r="A63" s="14" t="s">
        <v>85</v>
      </c>
      <c r="B63" s="15" t="s">
        <v>107</v>
      </c>
      <c r="C63" s="31">
        <v>3335.1</v>
      </c>
    </row>
    <row r="64" spans="1:3" s="13" customFormat="1" ht="47.25">
      <c r="A64" s="14" t="s">
        <v>86</v>
      </c>
      <c r="B64" s="15" t="s">
        <v>108</v>
      </c>
      <c r="C64" s="31">
        <v>2.9</v>
      </c>
    </row>
    <row r="65" spans="1:3" s="13" customFormat="1" ht="63">
      <c r="A65" s="14" t="s">
        <v>87</v>
      </c>
      <c r="B65" s="15" t="s">
        <v>109</v>
      </c>
      <c r="C65" s="31">
        <f>70772.8-0.1</f>
        <v>70772.7</v>
      </c>
    </row>
    <row r="66" spans="1:3" s="13" customFormat="1" ht="63">
      <c r="A66" s="14" t="s">
        <v>88</v>
      </c>
      <c r="B66" s="15" t="s">
        <v>110</v>
      </c>
      <c r="C66" s="31">
        <v>31809.5</v>
      </c>
    </row>
    <row r="67" spans="1:3" s="13" customFormat="1" ht="78.75">
      <c r="A67" s="14" t="s">
        <v>89</v>
      </c>
      <c r="B67" s="15" t="s">
        <v>111</v>
      </c>
      <c r="C67" s="31">
        <f>11.6-0.1</f>
        <v>11.5</v>
      </c>
    </row>
    <row r="68" spans="1:3" s="13" customFormat="1" ht="31.5">
      <c r="A68" s="14" t="s">
        <v>90</v>
      </c>
      <c r="B68" s="15" t="s">
        <v>112</v>
      </c>
      <c r="C68" s="31">
        <v>7053.7</v>
      </c>
    </row>
    <row r="69" spans="1:3" s="13" customFormat="1" ht="48" customHeight="1">
      <c r="A69" s="14" t="s">
        <v>91</v>
      </c>
      <c r="B69" s="15" t="s">
        <v>113</v>
      </c>
      <c r="C69" s="31">
        <f>-44302.7-0.1</f>
        <v>-44302.799999999996</v>
      </c>
    </row>
    <row r="70" spans="1:3" s="11" customFormat="1">
      <c r="A70" s="19"/>
      <c r="B70" s="25" t="s">
        <v>2</v>
      </c>
      <c r="C70" s="30">
        <v>11349971.5</v>
      </c>
    </row>
    <row r="71" spans="1:3" s="11" customFormat="1">
      <c r="A71" s="20"/>
      <c r="B71" s="21" t="s">
        <v>3</v>
      </c>
      <c r="C71" s="30">
        <f>C70-C72</f>
        <v>-2386307</v>
      </c>
    </row>
    <row r="72" spans="1:3" s="11" customFormat="1">
      <c r="A72" s="17"/>
      <c r="B72" s="21" t="s">
        <v>4</v>
      </c>
      <c r="C72" s="27">
        <v>13736278.5</v>
      </c>
    </row>
  </sheetData>
  <autoFilter ref="A8:D72"/>
  <mergeCells count="6">
    <mergeCell ref="A1:C1"/>
    <mergeCell ref="A2:C2"/>
    <mergeCell ref="A3:C3"/>
    <mergeCell ref="A4:C4"/>
    <mergeCell ref="A6:C6"/>
    <mergeCell ref="A5:C5"/>
  </mergeCells>
  <printOptions horizontalCentered="1" gridLinesSet="0"/>
  <pageMargins left="1.1811023622047245" right="0.39370078740157483" top="0.78740157480314965" bottom="0.78740157480314965" header="0.39370078740157483" footer="0.39370078740157483"/>
  <pageSetup paperSize="9" scale="84" fitToHeight="0" pageOrder="overThenDown" orientation="portrait" r:id="rId1"/>
  <headerFooter differentFirst="1" alignWithMargins="0">
    <oddHeader>&amp;C&amp;"Times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semenovykh</cp:lastModifiedBy>
  <cp:lastPrinted>2016-05-18T04:51:32Z</cp:lastPrinted>
  <dcterms:created xsi:type="dcterms:W3CDTF">1999-06-18T11:49:53Z</dcterms:created>
  <dcterms:modified xsi:type="dcterms:W3CDTF">2016-06-06T10:23:28Z</dcterms:modified>
</cp:coreProperties>
</file>