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895" windowHeight="9210"/>
  </bookViews>
  <sheets>
    <sheet name="Результаты на сайт" sheetId="1" r:id="rId1"/>
  </sheets>
  <externalReferences>
    <externalReference r:id="rId2"/>
  </externalReferences>
  <definedNames>
    <definedName name="_xlnm.Print_Titles" localSheetId="0">'Результаты на сайт'!$3:$5</definedName>
  </definedNames>
  <calcPr calcId="125725"/>
</workbook>
</file>

<file path=xl/calcChain.xml><?xml version="1.0" encoding="utf-8"?>
<calcChain xmlns="http://schemas.openxmlformats.org/spreadsheetml/2006/main">
  <c r="T43" i="1"/>
  <c r="S43"/>
  <c r="R43"/>
  <c r="Q43"/>
  <c r="P43"/>
  <c r="O43"/>
  <c r="L43"/>
  <c r="K43"/>
  <c r="J43"/>
  <c r="I43"/>
  <c r="H43"/>
  <c r="G43"/>
  <c r="F43"/>
  <c r="E43"/>
  <c r="M43" s="1"/>
  <c r="D43"/>
  <c r="N43" s="1"/>
  <c r="C43"/>
  <c r="T42"/>
  <c r="S42"/>
  <c r="R42"/>
  <c r="Q42"/>
  <c r="P42"/>
  <c r="O42"/>
  <c r="L42"/>
  <c r="K42"/>
  <c r="J42"/>
  <c r="I42"/>
  <c r="H42"/>
  <c r="G42"/>
  <c r="F42"/>
  <c r="N42" s="1"/>
  <c r="E42"/>
  <c r="D42"/>
  <c r="C42"/>
  <c r="M42" s="1"/>
  <c r="T41"/>
  <c r="S41"/>
  <c r="R41"/>
  <c r="Q41"/>
  <c r="P41"/>
  <c r="O41"/>
  <c r="L41"/>
  <c r="K41"/>
  <c r="J41"/>
  <c r="I41"/>
  <c r="H41"/>
  <c r="G41"/>
  <c r="F41"/>
  <c r="E41"/>
  <c r="M41" s="1"/>
  <c r="D41"/>
  <c r="N41" s="1"/>
  <c r="C41"/>
  <c r="T40"/>
  <c r="S40"/>
  <c r="R40"/>
  <c r="Q40"/>
  <c r="P40"/>
  <c r="O40"/>
  <c r="L40"/>
  <c r="K40"/>
  <c r="J40"/>
  <c r="I40"/>
  <c r="H40"/>
  <c r="G40"/>
  <c r="F40"/>
  <c r="N40" s="1"/>
  <c r="E40"/>
  <c r="D40"/>
  <c r="C40"/>
  <c r="M40" s="1"/>
  <c r="T39"/>
  <c r="S39"/>
  <c r="R39"/>
  <c r="Q39"/>
  <c r="P39"/>
  <c r="O39"/>
  <c r="L39"/>
  <c r="K39"/>
  <c r="J39"/>
  <c r="I39"/>
  <c r="H39"/>
  <c r="G39"/>
  <c r="F39"/>
  <c r="E39"/>
  <c r="M39" s="1"/>
  <c r="D39"/>
  <c r="N39" s="1"/>
  <c r="C39"/>
  <c r="T38"/>
  <c r="S38"/>
  <c r="R38"/>
  <c r="Q38"/>
  <c r="P38"/>
  <c r="O38"/>
  <c r="L38"/>
  <c r="K38"/>
  <c r="J38"/>
  <c r="I38"/>
  <c r="H38"/>
  <c r="G38"/>
  <c r="F38"/>
  <c r="N38" s="1"/>
  <c r="E38"/>
  <c r="D38"/>
  <c r="C38"/>
  <c r="M38" s="1"/>
  <c r="T37"/>
  <c r="S37"/>
  <c r="R37"/>
  <c r="Q37"/>
  <c r="P37"/>
  <c r="O37"/>
  <c r="L37"/>
  <c r="K37"/>
  <c r="J37"/>
  <c r="I37"/>
  <c r="H37"/>
  <c r="G37"/>
  <c r="F37"/>
  <c r="E37"/>
  <c r="M37" s="1"/>
  <c r="D37"/>
  <c r="N37" s="1"/>
  <c r="C37"/>
  <c r="T36"/>
  <c r="S36"/>
  <c r="R36"/>
  <c r="Q36"/>
  <c r="P36"/>
  <c r="O36"/>
  <c r="L36"/>
  <c r="K36"/>
  <c r="J36"/>
  <c r="I36"/>
  <c r="H36"/>
  <c r="G36"/>
  <c r="F36"/>
  <c r="N36" s="1"/>
  <c r="E36"/>
  <c r="D36"/>
  <c r="C36"/>
  <c r="M36" s="1"/>
  <c r="T35"/>
  <c r="S35"/>
  <c r="R35"/>
  <c r="Q35"/>
  <c r="P35"/>
  <c r="O35"/>
  <c r="L35"/>
  <c r="K35"/>
  <c r="J35"/>
  <c r="I35"/>
  <c r="H35"/>
  <c r="G35"/>
  <c r="F35"/>
  <c r="E35"/>
  <c r="M35" s="1"/>
  <c r="D35"/>
  <c r="N35" s="1"/>
  <c r="C35"/>
  <c r="T34"/>
  <c r="S34"/>
  <c r="R34"/>
  <c r="Q34"/>
  <c r="P34"/>
  <c r="O34"/>
  <c r="L34"/>
  <c r="K34"/>
  <c r="J34"/>
  <c r="I34"/>
  <c r="H34"/>
  <c r="G34"/>
  <c r="F34"/>
  <c r="N34" s="1"/>
  <c r="E34"/>
  <c r="D34"/>
  <c r="C34"/>
  <c r="M34" s="1"/>
  <c r="T33"/>
  <c r="S33"/>
  <c r="R33"/>
  <c r="Q33"/>
  <c r="P33"/>
  <c r="O33"/>
  <c r="L33"/>
  <c r="K33"/>
  <c r="J33"/>
  <c r="I33"/>
  <c r="H33"/>
  <c r="G33"/>
  <c r="F33"/>
  <c r="E33"/>
  <c r="M33" s="1"/>
  <c r="D33"/>
  <c r="N33" s="1"/>
  <c r="C33"/>
  <c r="T32"/>
  <c r="S32"/>
  <c r="R32"/>
  <c r="Q32"/>
  <c r="P32"/>
  <c r="O32"/>
  <c r="L32"/>
  <c r="K32"/>
  <c r="J32"/>
  <c r="I32"/>
  <c r="H32"/>
  <c r="G32"/>
  <c r="F32"/>
  <c r="N32" s="1"/>
  <c r="E32"/>
  <c r="D32"/>
  <c r="C32"/>
  <c r="M32" s="1"/>
  <c r="T31"/>
  <c r="S31"/>
  <c r="R31"/>
  <c r="Q31"/>
  <c r="P31"/>
  <c r="O31"/>
  <c r="L31"/>
  <c r="K31"/>
  <c r="J31"/>
  <c r="I31"/>
  <c r="H31"/>
  <c r="G31"/>
  <c r="F31"/>
  <c r="E31"/>
  <c r="M31" s="1"/>
  <c r="D31"/>
  <c r="N31" s="1"/>
  <c r="C31"/>
  <c r="T30"/>
  <c r="S30"/>
  <c r="R30"/>
  <c r="Q30"/>
  <c r="P30"/>
  <c r="O30"/>
  <c r="L30"/>
  <c r="K30"/>
  <c r="J30"/>
  <c r="I30"/>
  <c r="H30"/>
  <c r="G30"/>
  <c r="F30"/>
  <c r="N30" s="1"/>
  <c r="E30"/>
  <c r="D30"/>
  <c r="C30"/>
  <c r="M30" s="1"/>
  <c r="T29"/>
  <c r="S29"/>
  <c r="R29"/>
  <c r="Q29"/>
  <c r="P29"/>
  <c r="O29"/>
  <c r="L29"/>
  <c r="K29"/>
  <c r="J29"/>
  <c r="I29"/>
  <c r="H29"/>
  <c r="G29"/>
  <c r="F29"/>
  <c r="E29"/>
  <c r="M29" s="1"/>
  <c r="D29"/>
  <c r="N29" s="1"/>
  <c r="C29"/>
  <c r="T28"/>
  <c r="S28"/>
  <c r="R28"/>
  <c r="Q28"/>
  <c r="P28"/>
  <c r="O28"/>
  <c r="L28"/>
  <c r="K28"/>
  <c r="J28"/>
  <c r="I28"/>
  <c r="H28"/>
  <c r="G28"/>
  <c r="F28"/>
  <c r="N28" s="1"/>
  <c r="E28"/>
  <c r="D28"/>
  <c r="C28"/>
  <c r="M28" s="1"/>
  <c r="T27"/>
  <c r="S27"/>
  <c r="R27"/>
  <c r="Q27"/>
  <c r="P27"/>
  <c r="O27"/>
  <c r="L27"/>
  <c r="K27"/>
  <c r="J27"/>
  <c r="I27"/>
  <c r="H27"/>
  <c r="G27"/>
  <c r="F27"/>
  <c r="E27"/>
  <c r="M27" s="1"/>
  <c r="D27"/>
  <c r="N27" s="1"/>
  <c r="C27"/>
  <c r="T26"/>
  <c r="S26"/>
  <c r="R26"/>
  <c r="Q26"/>
  <c r="P26"/>
  <c r="O26"/>
  <c r="L26"/>
  <c r="K26"/>
  <c r="J26"/>
  <c r="I26"/>
  <c r="H26"/>
  <c r="G26"/>
  <c r="F26"/>
  <c r="N26" s="1"/>
  <c r="E26"/>
  <c r="D26"/>
  <c r="C26"/>
  <c r="M26" s="1"/>
  <c r="T25"/>
  <c r="S25"/>
  <c r="R25"/>
  <c r="Q25"/>
  <c r="P25"/>
  <c r="O25"/>
  <c r="L25"/>
  <c r="K25"/>
  <c r="J25"/>
  <c r="I25"/>
  <c r="H25"/>
  <c r="G25"/>
  <c r="F25"/>
  <c r="E25"/>
  <c r="M25" s="1"/>
  <c r="D25"/>
  <c r="N25" s="1"/>
  <c r="C25"/>
  <c r="T24"/>
  <c r="S24"/>
  <c r="R24"/>
  <c r="Q24"/>
  <c r="P24"/>
  <c r="O24"/>
  <c r="L24"/>
  <c r="K24"/>
  <c r="J24"/>
  <c r="I24"/>
  <c r="H24"/>
  <c r="G24"/>
  <c r="F24"/>
  <c r="N24" s="1"/>
  <c r="E24"/>
  <c r="D24"/>
  <c r="C24"/>
  <c r="M24" s="1"/>
  <c r="T23"/>
  <c r="S23"/>
  <c r="R23"/>
  <c r="Q23"/>
  <c r="P23"/>
  <c r="O23"/>
  <c r="L23"/>
  <c r="K23"/>
  <c r="J23"/>
  <c r="I23"/>
  <c r="H23"/>
  <c r="G23"/>
  <c r="F23"/>
  <c r="E23"/>
  <c r="M23" s="1"/>
  <c r="D23"/>
  <c r="N23" s="1"/>
  <c r="C23"/>
  <c r="T22"/>
  <c r="S22"/>
  <c r="R22"/>
  <c r="Q22"/>
  <c r="P22"/>
  <c r="O22"/>
  <c r="L22"/>
  <c r="K22"/>
  <c r="J22"/>
  <c r="I22"/>
  <c r="H22"/>
  <c r="G22"/>
  <c r="F22"/>
  <c r="N22" s="1"/>
  <c r="E22"/>
  <c r="D22"/>
  <c r="C22"/>
  <c r="M22" s="1"/>
  <c r="T21"/>
  <c r="S21"/>
  <c r="R21"/>
  <c r="Q21"/>
  <c r="P21"/>
  <c r="O21"/>
  <c r="L21"/>
  <c r="K21"/>
  <c r="J21"/>
  <c r="I21"/>
  <c r="H21"/>
  <c r="G21"/>
  <c r="F21"/>
  <c r="E21"/>
  <c r="M21" s="1"/>
  <c r="D21"/>
  <c r="N21" s="1"/>
  <c r="C21"/>
  <c r="T20"/>
  <c r="S20"/>
  <c r="R20"/>
  <c r="Q20"/>
  <c r="P20"/>
  <c r="O20"/>
  <c r="L20"/>
  <c r="K20"/>
  <c r="J20"/>
  <c r="I20"/>
  <c r="H20"/>
  <c r="G20"/>
  <c r="F20"/>
  <c r="N20" s="1"/>
  <c r="E20"/>
  <c r="D20"/>
  <c r="C20"/>
  <c r="M20" s="1"/>
  <c r="T19"/>
  <c r="S19"/>
  <c r="R19"/>
  <c r="Q19"/>
  <c r="P19"/>
  <c r="O19"/>
  <c r="L19"/>
  <c r="K19"/>
  <c r="J19"/>
  <c r="I19"/>
  <c r="H19"/>
  <c r="G19"/>
  <c r="F19"/>
  <c r="E19"/>
  <c r="M19" s="1"/>
  <c r="D19"/>
  <c r="N19" s="1"/>
  <c r="C19"/>
  <c r="T18"/>
  <c r="S18"/>
  <c r="R18"/>
  <c r="Q18"/>
  <c r="P18"/>
  <c r="O18"/>
  <c r="L18"/>
  <c r="K18"/>
  <c r="J18"/>
  <c r="I18"/>
  <c r="H18"/>
  <c r="G18"/>
  <c r="F18"/>
  <c r="N18" s="1"/>
  <c r="E18"/>
  <c r="D18"/>
  <c r="C18"/>
  <c r="M18" s="1"/>
  <c r="T17"/>
  <c r="S17"/>
  <c r="R17"/>
  <c r="Q17"/>
  <c r="P17"/>
  <c r="O17"/>
  <c r="L17"/>
  <c r="K17"/>
  <c r="J17"/>
  <c r="I17"/>
  <c r="H17"/>
  <c r="G17"/>
  <c r="F17"/>
  <c r="E17"/>
  <c r="M17" s="1"/>
  <c r="D17"/>
  <c r="N17" s="1"/>
  <c r="C17"/>
  <c r="T16"/>
  <c r="S16"/>
  <c r="R16"/>
  <c r="Q16"/>
  <c r="P16"/>
  <c r="O16"/>
  <c r="L16"/>
  <c r="K16"/>
  <c r="J16"/>
  <c r="I16"/>
  <c r="H16"/>
  <c r="G16"/>
  <c r="F16"/>
  <c r="N16" s="1"/>
  <c r="E16"/>
  <c r="D16"/>
  <c r="C16"/>
  <c r="M16" s="1"/>
  <c r="T15"/>
  <c r="S15"/>
  <c r="R15"/>
  <c r="Q15"/>
  <c r="P15"/>
  <c r="O15"/>
  <c r="L15"/>
  <c r="K15"/>
  <c r="J15"/>
  <c r="I15"/>
  <c r="H15"/>
  <c r="G15"/>
  <c r="F15"/>
  <c r="E15"/>
  <c r="M15" s="1"/>
  <c r="D15"/>
  <c r="N15" s="1"/>
  <c r="C15"/>
  <c r="T14"/>
  <c r="S14"/>
  <c r="R14"/>
  <c r="Q14"/>
  <c r="P14"/>
  <c r="O14"/>
  <c r="L14"/>
  <c r="K14"/>
  <c r="J14"/>
  <c r="I14"/>
  <c r="H14"/>
  <c r="G14"/>
  <c r="F14"/>
  <c r="N14" s="1"/>
  <c r="E14"/>
  <c r="D14"/>
  <c r="C14"/>
  <c r="M14" s="1"/>
  <c r="T13"/>
  <c r="S13"/>
  <c r="R13"/>
  <c r="Q13"/>
  <c r="P13"/>
  <c r="O13"/>
  <c r="L13"/>
  <c r="K13"/>
  <c r="J13"/>
  <c r="I13"/>
  <c r="H13"/>
  <c r="G13"/>
  <c r="F13"/>
  <c r="E13"/>
  <c r="M13" s="1"/>
  <c r="D13"/>
  <c r="N13" s="1"/>
  <c r="C13"/>
  <c r="T12"/>
  <c r="S12"/>
  <c r="R12"/>
  <c r="Q12"/>
  <c r="P12"/>
  <c r="O12"/>
  <c r="L12"/>
  <c r="K12"/>
  <c r="J12"/>
  <c r="I12"/>
  <c r="H12"/>
  <c r="G12"/>
  <c r="F12"/>
  <c r="N12" s="1"/>
  <c r="E12"/>
  <c r="D12"/>
  <c r="C12"/>
  <c r="M12" s="1"/>
  <c r="T11"/>
  <c r="S11"/>
  <c r="R11"/>
  <c r="Q11"/>
  <c r="P11"/>
  <c r="O11"/>
  <c r="L11"/>
  <c r="K11"/>
  <c r="J11"/>
  <c r="I11"/>
  <c r="H11"/>
  <c r="G11"/>
  <c r="F11"/>
  <c r="E11"/>
  <c r="M11" s="1"/>
  <c r="D11"/>
  <c r="N11" s="1"/>
  <c r="C11"/>
  <c r="T10"/>
  <c r="S10"/>
  <c r="R10"/>
  <c r="Q10"/>
  <c r="P10"/>
  <c r="O10"/>
  <c r="L10"/>
  <c r="K10"/>
  <c r="J10"/>
  <c r="I10"/>
  <c r="H10"/>
  <c r="G10"/>
  <c r="F10"/>
  <c r="N10" s="1"/>
  <c r="E10"/>
  <c r="D10"/>
  <c r="C10"/>
  <c r="M10" s="1"/>
  <c r="T9"/>
  <c r="S9"/>
  <c r="R9"/>
  <c r="Q9"/>
  <c r="P9"/>
  <c r="O9"/>
  <c r="L9"/>
  <c r="K9"/>
  <c r="J9"/>
  <c r="I9"/>
  <c r="H9"/>
  <c r="G9"/>
  <c r="F9"/>
  <c r="E9"/>
  <c r="M9" s="1"/>
  <c r="D9"/>
  <c r="N9" s="1"/>
  <c r="C9"/>
  <c r="T8"/>
  <c r="S8"/>
  <c r="R8"/>
  <c r="Q8"/>
  <c r="P8"/>
  <c r="O8"/>
  <c r="L8"/>
  <c r="K8"/>
  <c r="J8"/>
  <c r="I8"/>
  <c r="H8"/>
  <c r="G8"/>
  <c r="F8"/>
  <c r="N8" s="1"/>
  <c r="E8"/>
  <c r="D8"/>
  <c r="C8"/>
  <c r="M8" s="1"/>
  <c r="T7"/>
  <c r="S7"/>
  <c r="R7"/>
  <c r="Q7"/>
  <c r="P7"/>
  <c r="O7"/>
  <c r="L7"/>
  <c r="K7"/>
  <c r="J7"/>
  <c r="I7"/>
  <c r="H7"/>
  <c r="G7"/>
  <c r="F7"/>
  <c r="E7"/>
  <c r="M7" s="1"/>
  <c r="D7"/>
  <c r="N7" s="1"/>
  <c r="C7"/>
  <c r="T6"/>
  <c r="S6"/>
  <c r="R6"/>
  <c r="Q6"/>
  <c r="P6"/>
  <c r="O6"/>
  <c r="L6"/>
  <c r="K6"/>
  <c r="J6"/>
  <c r="I6"/>
  <c r="H6"/>
  <c r="G6"/>
  <c r="F6"/>
  <c r="N6" s="1"/>
  <c r="E6"/>
  <c r="D6"/>
  <c r="C6"/>
  <c r="M6" s="1"/>
</calcChain>
</file>

<file path=xl/sharedStrings.xml><?xml version="1.0" encoding="utf-8"?>
<sst xmlns="http://schemas.openxmlformats.org/spreadsheetml/2006/main" count="67" uniqueCount="57">
  <si>
    <r>
      <t xml:space="preserve">Отчет об итогах годового  мониторинга качества финансового менеджмента, осуществляемого главными распорядителями средств бюджета Удмуртской Республики
</t>
    </r>
    <r>
      <rPr>
        <b/>
        <u/>
        <sz val="24"/>
        <color theme="1"/>
        <rFont val="Times New Roman"/>
        <family val="1"/>
        <charset val="204"/>
      </rPr>
      <t xml:space="preserve"> за 2013 год</t>
    </r>
  </si>
  <si>
    <t>Код ГРБС</t>
  </si>
  <si>
    <t>Наименование главного распорядителя средств бюджета Удмуртской Республики</t>
  </si>
  <si>
    <t>1. Качество бюджетного планирования и исполнения бюджета</t>
  </si>
  <si>
    <t>2. Организация ведения бюджетного (бухгалтерского) учета и составление бюджетной (бухгалтерской) отчетности</t>
  </si>
  <si>
    <t>3. Осуществление финансового контроля и внутреннего финансового аудита</t>
  </si>
  <si>
    <t>4. Совершенствование оказания государственных услуг</t>
  </si>
  <si>
    <t>5.Обеспечение публичности и открытости информации о деятельности главного распорядителя в сфере управления государственными финансами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</si>
  <si>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</si>
  <si>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главного распорядителя (Кус)</t>
  </si>
  <si>
    <t>Итоговая оценка качества финансового менеджмента с учетом коэффициента уровня сложности финансовой деячтельности главного распорядителя, %</t>
  </si>
  <si>
    <t xml:space="preserve">Максимальное количество баллов </t>
  </si>
  <si>
    <t xml:space="preserve">Фактическое количество баллов </t>
  </si>
  <si>
    <t>Кус</t>
  </si>
  <si>
    <t>в том числе:</t>
  </si>
  <si>
    <t>К1</t>
  </si>
  <si>
    <t>К2</t>
  </si>
  <si>
    <t>К3</t>
  </si>
  <si>
    <t>К4</t>
  </si>
  <si>
    <t>Постоянное представительство Главы Удмуртской Республики при Президенте Российской Федерации</t>
  </si>
  <si>
    <t>Аппарат уполномоченного по правам человека в Удмуртской Республике</t>
  </si>
  <si>
    <t>Администрация Главы и Правительства Удмуртской Республики</t>
  </si>
  <si>
    <t>Государственный контрольный комитет Удмуртской Республики</t>
  </si>
  <si>
    <t>Министерство транспорта и дорожного хозяйства Удмуртской Республики</t>
  </si>
  <si>
    <t>Центральная избирательная комиссия Удмуртской Республики</t>
  </si>
  <si>
    <t>Комитет по делам ЗАГС при Правительстве Удмуртской Республики</t>
  </si>
  <si>
    <t>Комитет по делам семьи и демографической политике при Правительстве Удмуртской Республики</t>
  </si>
  <si>
    <t>Министерство информатизации и связи Удмуртской Республики</t>
  </si>
  <si>
    <t>Аппарат Уполномоченного по защите прав предпринимателей в Удмуртской Республике</t>
  </si>
  <si>
    <t>Министерство промышленности и энергетики Удмуртской Республики</t>
  </si>
  <si>
    <t>Региональная энергетическая комиссия Удмуртской Республики</t>
  </si>
  <si>
    <t>Аппарат Государственного Совета Удмуртской Республики</t>
  </si>
  <si>
    <t>Государственная жилищная инспекция при Министерстве строительства, архитектуры и жилищной политики Удмуртской Республики</t>
  </si>
  <si>
    <t>Министерство строительства, архитектуры и жилищной политики Удмуртской Республики</t>
  </si>
  <si>
    <t>Инспекция государственного строительного надзора при Министерстве строительства, архитектуры и жилищной политики Удмуртской Республики</t>
  </si>
  <si>
    <t>Министерство торговли и бытовых услуг Удмуртской Республики</t>
  </si>
  <si>
    <t>Министерство экономики Удмуртской Республики</t>
  </si>
  <si>
    <t>Министерство социальной защиты населения Удмуртской Республики</t>
  </si>
  <si>
    <t>Министерство природных ресурсов и охраны окружающей среды Удмуртской Республики</t>
  </si>
  <si>
    <t>Министерство национальной политики Удмуртской Республики</t>
  </si>
  <si>
    <t>Управление по лицензированию медицинской и фармацевтической деятельности при Правительстве Удмуртской Республики</t>
  </si>
  <si>
    <t>Министерство труда Удмуртской Республики</t>
  </si>
  <si>
    <t>Министерство здравоохранения Удмуртской Республики</t>
  </si>
  <si>
    <t>Комитет по делам архивов при Правительстве Удмуртской Республики</t>
  </si>
  <si>
    <t>Министерство культуры, печати и информации Удмуртской Республики</t>
  </si>
  <si>
    <t>Министерство имущественных отношений Удмуртской Республики</t>
  </si>
  <si>
    <t>Министерство по физической культуре, спорту и туризму Удмуртской Республики</t>
  </si>
  <si>
    <t>Министерство образования и науки Удмуртской Республики</t>
  </si>
  <si>
    <t>Министерство по делам молодежи Удмуртской республики</t>
  </si>
  <si>
    <t>Главное управление ветеринарии Удмуртской Республики</t>
  </si>
  <si>
    <t>Министерство сельского хозяйства и продовольствия Удмуртской Республики</t>
  </si>
  <si>
    <t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</t>
  </si>
  <si>
    <t>Управление охраны фауны Удмуртской Республики</t>
  </si>
  <si>
    <t>Министерство финансов Удмуртской Республики</t>
  </si>
  <si>
    <t>Управление по обеспечению деятельности мировых судей Удмуртской Республики при Правительстве Удмуртской Республики</t>
  </si>
  <si>
    <t>Главное управление государственной службы занятости населения Удмуртской Республики</t>
  </si>
  <si>
    <t>Министерство лесного хозяйства Удмуртской Республики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</si>
</sst>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8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Fill="1"/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2" borderId="24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2" fontId="6" fillId="2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3" fillId="0" borderId="0" xfId="0" applyFont="1" applyAlignment="1"/>
    <xf numFmtId="0" fontId="13" fillId="0" borderId="0" xfId="0" applyFont="1" applyFill="1"/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basheva\Desktop\2013%20&#1088;&#1072;&#1089;&#1095;&#1077;&#1090;%2020.01.2015%20-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ета"/>
      <sheetName val="Расчет показателей"/>
      <sheetName val="Направление 1"/>
      <sheetName val="Направление 2"/>
      <sheetName val="Направление 3"/>
      <sheetName val="Направление 4"/>
      <sheetName val="Направление 5"/>
      <sheetName val="Свод по направлениям"/>
      <sheetName val="801"/>
      <sheetName val="802"/>
      <sheetName val="803"/>
      <sheetName val="805"/>
      <sheetName val="807"/>
      <sheetName val="810"/>
      <sheetName val="811"/>
      <sheetName val="812"/>
      <sheetName val="815"/>
      <sheetName val="816"/>
      <sheetName val="821"/>
      <sheetName val="823"/>
      <sheetName val="830"/>
      <sheetName val="832"/>
      <sheetName val="833"/>
      <sheetName val="834"/>
      <sheetName val="839"/>
      <sheetName val="840"/>
      <sheetName val="848"/>
      <sheetName val="850"/>
      <sheetName val="852"/>
      <sheetName val="853"/>
      <sheetName val="854"/>
      <sheetName val="855"/>
      <sheetName val="856"/>
      <sheetName val="857"/>
      <sheetName val="866"/>
      <sheetName val="867"/>
      <sheetName val="874"/>
      <sheetName val="875"/>
      <sheetName val="881"/>
      <sheetName val="882"/>
      <sheetName val="890"/>
      <sheetName val="891"/>
      <sheetName val="892"/>
      <sheetName val="897"/>
      <sheetName val="898"/>
      <sheetName val="899"/>
      <sheetName val="Итоговые результаты"/>
      <sheetName val="Коэффициенты К"/>
      <sheetName val="Рейтинг"/>
      <sheetName val="Результаты на сайт"/>
      <sheetName val="Ранжирование"/>
      <sheetName val="max баллы"/>
      <sheetName val="группы К"/>
      <sheetName val="расчет СВ"/>
      <sheetName val="СВ"/>
      <sheetName val="Лист1"/>
      <sheetName val="результаты"/>
    </sheetNames>
    <sheetDataSet>
      <sheetData sheetId="0">
        <row r="3">
          <cell r="A3">
            <v>801</v>
          </cell>
        </row>
      </sheetData>
      <sheetData sheetId="1"/>
      <sheetData sheetId="2">
        <row r="3">
          <cell r="AE3">
            <v>18</v>
          </cell>
          <cell r="AF3">
            <v>10</v>
          </cell>
        </row>
        <row r="4">
          <cell r="AE4">
            <v>18</v>
          </cell>
          <cell r="AF4">
            <v>12</v>
          </cell>
        </row>
        <row r="5">
          <cell r="AE5">
            <v>33</v>
          </cell>
          <cell r="AF5">
            <v>24</v>
          </cell>
        </row>
        <row r="6">
          <cell r="AE6">
            <v>18</v>
          </cell>
          <cell r="AF6">
            <v>14</v>
          </cell>
        </row>
        <row r="7">
          <cell r="AE7">
            <v>27</v>
          </cell>
          <cell r="AF7">
            <v>15</v>
          </cell>
        </row>
        <row r="8">
          <cell r="AE8">
            <v>21</v>
          </cell>
          <cell r="AF8">
            <v>17</v>
          </cell>
        </row>
        <row r="9">
          <cell r="AE9">
            <v>21</v>
          </cell>
          <cell r="AF9">
            <v>12</v>
          </cell>
        </row>
        <row r="10">
          <cell r="AE10">
            <v>21</v>
          </cell>
          <cell r="AF10">
            <v>18</v>
          </cell>
        </row>
        <row r="11">
          <cell r="AE11">
            <v>27</v>
          </cell>
          <cell r="AF11">
            <v>17</v>
          </cell>
        </row>
        <row r="12">
          <cell r="AE12">
            <v>18</v>
          </cell>
          <cell r="AF12">
            <v>18</v>
          </cell>
        </row>
        <row r="13">
          <cell r="AE13">
            <v>21</v>
          </cell>
          <cell r="AF13">
            <v>13</v>
          </cell>
        </row>
        <row r="14">
          <cell r="AE14">
            <v>21</v>
          </cell>
          <cell r="AF14">
            <v>13</v>
          </cell>
        </row>
        <row r="15">
          <cell r="AE15">
            <v>27</v>
          </cell>
          <cell r="AF15">
            <v>19</v>
          </cell>
        </row>
        <row r="16">
          <cell r="AE16">
            <v>21</v>
          </cell>
          <cell r="AF16">
            <v>12</v>
          </cell>
        </row>
        <row r="17">
          <cell r="AE17">
            <v>33</v>
          </cell>
          <cell r="AF17">
            <v>22</v>
          </cell>
        </row>
        <row r="18">
          <cell r="AE18">
            <v>21</v>
          </cell>
          <cell r="AF18">
            <v>10</v>
          </cell>
        </row>
        <row r="19">
          <cell r="AE19">
            <v>21</v>
          </cell>
          <cell r="AF19">
            <v>11</v>
          </cell>
        </row>
        <row r="20">
          <cell r="AE20">
            <v>27</v>
          </cell>
          <cell r="AF20">
            <v>19</v>
          </cell>
        </row>
        <row r="21">
          <cell r="AE21">
            <v>33</v>
          </cell>
          <cell r="AF21">
            <v>23</v>
          </cell>
        </row>
        <row r="22">
          <cell r="AE22">
            <v>27</v>
          </cell>
          <cell r="AF22">
            <v>16</v>
          </cell>
        </row>
        <row r="23">
          <cell r="AE23">
            <v>27</v>
          </cell>
          <cell r="AF23">
            <v>12</v>
          </cell>
        </row>
        <row r="24">
          <cell r="AE24">
            <v>21</v>
          </cell>
          <cell r="AF24">
            <v>14</v>
          </cell>
        </row>
        <row r="25">
          <cell r="AE25">
            <v>24</v>
          </cell>
          <cell r="AF25">
            <v>17</v>
          </cell>
        </row>
        <row r="26">
          <cell r="AE26">
            <v>33</v>
          </cell>
          <cell r="AF26">
            <v>24</v>
          </cell>
        </row>
        <row r="27">
          <cell r="AE27">
            <v>27</v>
          </cell>
          <cell r="AF27">
            <v>20</v>
          </cell>
        </row>
        <row r="28">
          <cell r="AE28">
            <v>27</v>
          </cell>
          <cell r="AF28">
            <v>12</v>
          </cell>
        </row>
        <row r="29">
          <cell r="AE29">
            <v>21</v>
          </cell>
          <cell r="AF29">
            <v>9</v>
          </cell>
        </row>
        <row r="30">
          <cell r="AE30">
            <v>27</v>
          </cell>
          <cell r="AF30">
            <v>21</v>
          </cell>
        </row>
        <row r="31">
          <cell r="AE31">
            <v>33</v>
          </cell>
          <cell r="AF31">
            <v>20</v>
          </cell>
        </row>
        <row r="32">
          <cell r="AE32">
            <v>27</v>
          </cell>
          <cell r="AF32">
            <v>22</v>
          </cell>
        </row>
        <row r="33">
          <cell r="AE33">
            <v>27</v>
          </cell>
          <cell r="AF33">
            <v>19</v>
          </cell>
        </row>
        <row r="34">
          <cell r="AE34">
            <v>27</v>
          </cell>
          <cell r="AF34">
            <v>19</v>
          </cell>
        </row>
        <row r="35">
          <cell r="AE35">
            <v>21</v>
          </cell>
          <cell r="AF35">
            <v>16</v>
          </cell>
        </row>
        <row r="36">
          <cell r="AE36">
            <v>21</v>
          </cell>
          <cell r="AF36">
            <v>16</v>
          </cell>
        </row>
        <row r="37">
          <cell r="AE37">
            <v>21</v>
          </cell>
          <cell r="AF37">
            <v>13</v>
          </cell>
        </row>
        <row r="38">
          <cell r="AE38">
            <v>21</v>
          </cell>
          <cell r="AF38">
            <v>14</v>
          </cell>
        </row>
        <row r="39">
          <cell r="AE39">
            <v>33</v>
          </cell>
          <cell r="AF39">
            <v>23</v>
          </cell>
        </row>
        <row r="40">
          <cell r="AE40">
            <v>33</v>
          </cell>
          <cell r="AF40">
            <v>25</v>
          </cell>
        </row>
      </sheetData>
      <sheetData sheetId="3">
        <row r="3">
          <cell r="I3">
            <v>12</v>
          </cell>
          <cell r="J3">
            <v>12</v>
          </cell>
        </row>
        <row r="4">
          <cell r="I4">
            <v>12</v>
          </cell>
          <cell r="J4">
            <v>12</v>
          </cell>
        </row>
        <row r="5">
          <cell r="I5">
            <v>12</v>
          </cell>
          <cell r="J5">
            <v>12</v>
          </cell>
        </row>
        <row r="6">
          <cell r="I6">
            <v>12</v>
          </cell>
          <cell r="J6">
            <v>12</v>
          </cell>
        </row>
        <row r="7">
          <cell r="I7">
            <v>12</v>
          </cell>
          <cell r="J7">
            <v>12</v>
          </cell>
        </row>
        <row r="8">
          <cell r="I8">
            <v>12</v>
          </cell>
          <cell r="J8">
            <v>12</v>
          </cell>
        </row>
        <row r="9">
          <cell r="I9">
            <v>12</v>
          </cell>
          <cell r="J9">
            <v>10</v>
          </cell>
        </row>
        <row r="10">
          <cell r="I10">
            <v>12</v>
          </cell>
          <cell r="J10">
            <v>12</v>
          </cell>
        </row>
        <row r="11">
          <cell r="I11">
            <v>12</v>
          </cell>
          <cell r="J11">
            <v>12</v>
          </cell>
        </row>
        <row r="12">
          <cell r="I12">
            <v>12</v>
          </cell>
          <cell r="J12">
            <v>10</v>
          </cell>
        </row>
        <row r="13">
          <cell r="I13">
            <v>12</v>
          </cell>
          <cell r="J13">
            <v>12</v>
          </cell>
        </row>
        <row r="14">
          <cell r="I14">
            <v>12</v>
          </cell>
          <cell r="J14">
            <v>12</v>
          </cell>
        </row>
        <row r="15">
          <cell r="I15">
            <v>12</v>
          </cell>
          <cell r="J15">
            <v>12</v>
          </cell>
        </row>
        <row r="16">
          <cell r="I16">
            <v>12</v>
          </cell>
          <cell r="J16">
            <v>10</v>
          </cell>
        </row>
        <row r="17">
          <cell r="I17">
            <v>12</v>
          </cell>
          <cell r="J17">
            <v>12</v>
          </cell>
        </row>
        <row r="18">
          <cell r="I18">
            <v>12</v>
          </cell>
          <cell r="J18">
            <v>10</v>
          </cell>
        </row>
        <row r="19">
          <cell r="I19">
            <v>12</v>
          </cell>
          <cell r="J19">
            <v>12</v>
          </cell>
        </row>
        <row r="20">
          <cell r="I20">
            <v>12</v>
          </cell>
          <cell r="J20">
            <v>12</v>
          </cell>
        </row>
        <row r="21">
          <cell r="I21">
            <v>12</v>
          </cell>
          <cell r="J21">
            <v>10</v>
          </cell>
        </row>
        <row r="22">
          <cell r="I22">
            <v>12</v>
          </cell>
          <cell r="J22">
            <v>10</v>
          </cell>
        </row>
        <row r="23">
          <cell r="I23">
            <v>12</v>
          </cell>
          <cell r="J23">
            <v>10</v>
          </cell>
        </row>
        <row r="24">
          <cell r="I24">
            <v>12</v>
          </cell>
          <cell r="J24">
            <v>10</v>
          </cell>
        </row>
        <row r="25">
          <cell r="I25">
            <v>12</v>
          </cell>
          <cell r="J25">
            <v>10</v>
          </cell>
        </row>
        <row r="26">
          <cell r="I26">
            <v>12</v>
          </cell>
          <cell r="J26">
            <v>10</v>
          </cell>
        </row>
        <row r="27">
          <cell r="I27">
            <v>12</v>
          </cell>
          <cell r="J27">
            <v>12</v>
          </cell>
        </row>
        <row r="28">
          <cell r="I28">
            <v>12</v>
          </cell>
          <cell r="J28">
            <v>10</v>
          </cell>
        </row>
        <row r="29">
          <cell r="I29">
            <v>12</v>
          </cell>
          <cell r="J29">
            <v>12</v>
          </cell>
        </row>
        <row r="30">
          <cell r="I30">
            <v>12</v>
          </cell>
          <cell r="J30">
            <v>12</v>
          </cell>
        </row>
        <row r="31">
          <cell r="I31">
            <v>12</v>
          </cell>
          <cell r="J31">
            <v>10</v>
          </cell>
        </row>
        <row r="32">
          <cell r="I32">
            <v>12</v>
          </cell>
          <cell r="J32">
            <v>10</v>
          </cell>
        </row>
        <row r="33">
          <cell r="I33">
            <v>12</v>
          </cell>
          <cell r="J33">
            <v>12</v>
          </cell>
        </row>
        <row r="34">
          <cell r="I34">
            <v>12</v>
          </cell>
          <cell r="J34">
            <v>10</v>
          </cell>
        </row>
        <row r="35">
          <cell r="I35">
            <v>12</v>
          </cell>
          <cell r="J35">
            <v>12</v>
          </cell>
        </row>
        <row r="36">
          <cell r="I36">
            <v>12</v>
          </cell>
          <cell r="J36">
            <v>10</v>
          </cell>
        </row>
        <row r="37">
          <cell r="I37">
            <v>12</v>
          </cell>
          <cell r="J37">
            <v>12</v>
          </cell>
        </row>
        <row r="38">
          <cell r="I38">
            <v>12</v>
          </cell>
          <cell r="J38">
            <v>12</v>
          </cell>
        </row>
        <row r="39">
          <cell r="I39">
            <v>12</v>
          </cell>
          <cell r="J39">
            <v>12</v>
          </cell>
        </row>
        <row r="40">
          <cell r="I40">
            <v>12</v>
          </cell>
          <cell r="J40">
            <v>12</v>
          </cell>
        </row>
      </sheetData>
      <sheetData sheetId="4">
        <row r="3">
          <cell r="U3">
            <v>12</v>
          </cell>
          <cell r="V3">
            <v>6</v>
          </cell>
        </row>
        <row r="4">
          <cell r="U4">
            <v>12</v>
          </cell>
          <cell r="V4">
            <v>6</v>
          </cell>
        </row>
        <row r="5">
          <cell r="U5">
            <v>18</v>
          </cell>
          <cell r="V5">
            <v>8</v>
          </cell>
        </row>
        <row r="6">
          <cell r="U6">
            <v>8</v>
          </cell>
          <cell r="V6">
            <v>2</v>
          </cell>
        </row>
        <row r="7">
          <cell r="U7">
            <v>20</v>
          </cell>
          <cell r="V7">
            <v>13</v>
          </cell>
        </row>
        <row r="8">
          <cell r="U8">
            <v>12</v>
          </cell>
          <cell r="V8">
            <v>6</v>
          </cell>
        </row>
        <row r="9">
          <cell r="U9">
            <v>12</v>
          </cell>
          <cell r="V9">
            <v>4</v>
          </cell>
        </row>
        <row r="10">
          <cell r="U10">
            <v>12</v>
          </cell>
          <cell r="V10">
            <v>4</v>
          </cell>
        </row>
        <row r="11">
          <cell r="U11">
            <v>18</v>
          </cell>
          <cell r="V11">
            <v>12</v>
          </cell>
        </row>
        <row r="12">
          <cell r="U12">
            <v>10</v>
          </cell>
          <cell r="V12">
            <v>0</v>
          </cell>
        </row>
        <row r="13">
          <cell r="U13">
            <v>12</v>
          </cell>
          <cell r="V13">
            <v>3</v>
          </cell>
        </row>
        <row r="14">
          <cell r="U14">
            <v>12</v>
          </cell>
          <cell r="V14">
            <v>8</v>
          </cell>
        </row>
        <row r="15">
          <cell r="U15">
            <v>16</v>
          </cell>
          <cell r="V15">
            <v>10</v>
          </cell>
        </row>
        <row r="16">
          <cell r="U16">
            <v>12</v>
          </cell>
          <cell r="V16">
            <v>7</v>
          </cell>
        </row>
        <row r="17">
          <cell r="U17">
            <v>18</v>
          </cell>
          <cell r="V17">
            <v>11</v>
          </cell>
        </row>
        <row r="18">
          <cell r="U18">
            <v>12</v>
          </cell>
          <cell r="V18">
            <v>3</v>
          </cell>
        </row>
        <row r="19">
          <cell r="U19">
            <v>12</v>
          </cell>
          <cell r="V19">
            <v>4</v>
          </cell>
        </row>
        <row r="20">
          <cell r="U20">
            <v>20</v>
          </cell>
          <cell r="V20">
            <v>11</v>
          </cell>
        </row>
        <row r="21">
          <cell r="U21">
            <v>20</v>
          </cell>
          <cell r="V21">
            <v>13</v>
          </cell>
        </row>
        <row r="22">
          <cell r="U22">
            <v>18</v>
          </cell>
          <cell r="V22">
            <v>8</v>
          </cell>
        </row>
        <row r="23">
          <cell r="U23">
            <v>18</v>
          </cell>
          <cell r="V23">
            <v>6</v>
          </cell>
        </row>
        <row r="24">
          <cell r="U24">
            <v>12</v>
          </cell>
          <cell r="V24">
            <v>3</v>
          </cell>
        </row>
        <row r="25">
          <cell r="U25">
            <v>20</v>
          </cell>
          <cell r="V25">
            <v>12</v>
          </cell>
        </row>
        <row r="26">
          <cell r="U26">
            <v>20</v>
          </cell>
          <cell r="V26">
            <v>11</v>
          </cell>
        </row>
        <row r="27">
          <cell r="U27">
            <v>18</v>
          </cell>
          <cell r="V27">
            <v>11</v>
          </cell>
        </row>
        <row r="28">
          <cell r="U28">
            <v>20</v>
          </cell>
          <cell r="V28">
            <v>13</v>
          </cell>
        </row>
        <row r="29">
          <cell r="U29">
            <v>12</v>
          </cell>
          <cell r="V29">
            <v>3</v>
          </cell>
        </row>
        <row r="30">
          <cell r="U30">
            <v>20</v>
          </cell>
          <cell r="V30">
            <v>6</v>
          </cell>
        </row>
        <row r="31">
          <cell r="U31">
            <v>20</v>
          </cell>
          <cell r="V31">
            <v>12</v>
          </cell>
        </row>
        <row r="32">
          <cell r="U32">
            <v>18</v>
          </cell>
          <cell r="V32">
            <v>7</v>
          </cell>
        </row>
        <row r="33">
          <cell r="U33">
            <v>20</v>
          </cell>
          <cell r="V33">
            <v>12</v>
          </cell>
        </row>
        <row r="34">
          <cell r="U34">
            <v>18</v>
          </cell>
          <cell r="V34">
            <v>10</v>
          </cell>
        </row>
        <row r="35">
          <cell r="U35">
            <v>12</v>
          </cell>
          <cell r="V35">
            <v>8</v>
          </cell>
        </row>
        <row r="36">
          <cell r="U36">
            <v>12</v>
          </cell>
          <cell r="V36">
            <v>7</v>
          </cell>
        </row>
        <row r="37">
          <cell r="U37">
            <v>12</v>
          </cell>
          <cell r="V37">
            <v>8</v>
          </cell>
        </row>
        <row r="38">
          <cell r="U38">
            <v>12</v>
          </cell>
          <cell r="V38">
            <v>6</v>
          </cell>
        </row>
        <row r="39">
          <cell r="U39">
            <v>20</v>
          </cell>
          <cell r="V39">
            <v>15</v>
          </cell>
        </row>
        <row r="40">
          <cell r="U40">
            <v>20</v>
          </cell>
          <cell r="V40">
            <v>9</v>
          </cell>
        </row>
      </sheetData>
      <sheetData sheetId="5">
        <row r="3">
          <cell r="AA3">
            <v>0</v>
          </cell>
          <cell r="AB3">
            <v>0</v>
          </cell>
        </row>
        <row r="4">
          <cell r="AA4">
            <v>0</v>
          </cell>
          <cell r="AB4">
            <v>0</v>
          </cell>
        </row>
        <row r="5">
          <cell r="AA5">
            <v>36</v>
          </cell>
          <cell r="AB5">
            <v>26</v>
          </cell>
        </row>
        <row r="6">
          <cell r="AA6">
            <v>0</v>
          </cell>
          <cell r="AB6">
            <v>0</v>
          </cell>
        </row>
        <row r="7">
          <cell r="AA7">
            <v>10</v>
          </cell>
          <cell r="AB7">
            <v>10</v>
          </cell>
        </row>
        <row r="8">
          <cell r="AA8">
            <v>0</v>
          </cell>
          <cell r="AB8">
            <v>0</v>
          </cell>
        </row>
        <row r="9">
          <cell r="AA9">
            <v>0</v>
          </cell>
          <cell r="AB9">
            <v>0</v>
          </cell>
        </row>
        <row r="10">
          <cell r="AA10">
            <v>0</v>
          </cell>
          <cell r="AB10">
            <v>0</v>
          </cell>
        </row>
        <row r="11">
          <cell r="AA11">
            <v>26</v>
          </cell>
          <cell r="AB11">
            <v>26</v>
          </cell>
        </row>
        <row r="12">
          <cell r="AA12">
            <v>0</v>
          </cell>
          <cell r="AB12">
            <v>0</v>
          </cell>
        </row>
        <row r="13">
          <cell r="AA13">
            <v>0</v>
          </cell>
          <cell r="AB13">
            <v>0</v>
          </cell>
        </row>
        <row r="14">
          <cell r="AA14">
            <v>0</v>
          </cell>
          <cell r="AB14">
            <v>0</v>
          </cell>
        </row>
        <row r="15">
          <cell r="AA15">
            <v>26</v>
          </cell>
          <cell r="AB15">
            <v>19</v>
          </cell>
        </row>
        <row r="16">
          <cell r="AA16">
            <v>0</v>
          </cell>
          <cell r="AB16">
            <v>0</v>
          </cell>
        </row>
        <row r="17">
          <cell r="AA17">
            <v>36</v>
          </cell>
          <cell r="AB17">
            <v>16</v>
          </cell>
        </row>
        <row r="18">
          <cell r="AA18">
            <v>0</v>
          </cell>
          <cell r="AB18">
            <v>0</v>
          </cell>
        </row>
        <row r="19">
          <cell r="AA19">
            <v>0</v>
          </cell>
          <cell r="AB19">
            <v>0</v>
          </cell>
        </row>
        <row r="20">
          <cell r="AA20">
            <v>34</v>
          </cell>
          <cell r="AB20">
            <v>26</v>
          </cell>
        </row>
        <row r="21">
          <cell r="AA21">
            <v>36</v>
          </cell>
          <cell r="AB21">
            <v>24</v>
          </cell>
        </row>
        <row r="22">
          <cell r="AA22">
            <v>26</v>
          </cell>
          <cell r="AB22">
            <v>17</v>
          </cell>
        </row>
        <row r="23">
          <cell r="AA23">
            <v>26</v>
          </cell>
          <cell r="AB23">
            <v>19</v>
          </cell>
        </row>
        <row r="24">
          <cell r="AA24">
            <v>0</v>
          </cell>
          <cell r="AB24">
            <v>0</v>
          </cell>
        </row>
        <row r="25">
          <cell r="AA25">
            <v>26</v>
          </cell>
          <cell r="AB25">
            <v>24</v>
          </cell>
        </row>
        <row r="26">
          <cell r="AA26">
            <v>36</v>
          </cell>
          <cell r="AB26">
            <v>23</v>
          </cell>
        </row>
        <row r="27">
          <cell r="AA27">
            <v>13</v>
          </cell>
          <cell r="AB27">
            <v>10</v>
          </cell>
        </row>
        <row r="28">
          <cell r="AA28">
            <v>34</v>
          </cell>
          <cell r="AB28">
            <v>28</v>
          </cell>
        </row>
        <row r="29">
          <cell r="AA29">
            <v>0</v>
          </cell>
          <cell r="AB29">
            <v>0</v>
          </cell>
        </row>
        <row r="30">
          <cell r="AA30">
            <v>34</v>
          </cell>
          <cell r="AB30">
            <v>16</v>
          </cell>
        </row>
        <row r="31">
          <cell r="AA31">
            <v>36</v>
          </cell>
          <cell r="AB31">
            <v>26</v>
          </cell>
        </row>
        <row r="32">
          <cell r="AA32">
            <v>34</v>
          </cell>
          <cell r="AB32">
            <v>21</v>
          </cell>
        </row>
        <row r="33">
          <cell r="AA33">
            <v>26</v>
          </cell>
          <cell r="AB33">
            <v>19</v>
          </cell>
        </row>
        <row r="34">
          <cell r="AA34">
            <v>34</v>
          </cell>
          <cell r="AB34">
            <v>30</v>
          </cell>
        </row>
        <row r="35">
          <cell r="AA35">
            <v>0</v>
          </cell>
          <cell r="AB35">
            <v>0</v>
          </cell>
        </row>
        <row r="36">
          <cell r="AA36">
            <v>0</v>
          </cell>
          <cell r="AB36">
            <v>0</v>
          </cell>
        </row>
        <row r="37">
          <cell r="AA37">
            <v>0</v>
          </cell>
          <cell r="AB37">
            <v>0</v>
          </cell>
        </row>
        <row r="38">
          <cell r="AA38">
            <v>0</v>
          </cell>
          <cell r="AB38">
            <v>0</v>
          </cell>
        </row>
        <row r="39">
          <cell r="AA39">
            <v>36</v>
          </cell>
          <cell r="AB39">
            <v>29</v>
          </cell>
        </row>
        <row r="40">
          <cell r="AA40">
            <v>28</v>
          </cell>
          <cell r="AB40">
            <v>15</v>
          </cell>
        </row>
      </sheetData>
      <sheetData sheetId="6">
        <row r="3">
          <cell r="M3">
            <v>0</v>
          </cell>
          <cell r="N3">
            <v>0</v>
          </cell>
        </row>
        <row r="4">
          <cell r="M4">
            <v>0</v>
          </cell>
          <cell r="N4">
            <v>0</v>
          </cell>
        </row>
        <row r="5">
          <cell r="M5">
            <v>8</v>
          </cell>
          <cell r="N5">
            <v>6</v>
          </cell>
        </row>
        <row r="6">
          <cell r="M6">
            <v>0</v>
          </cell>
          <cell r="N6">
            <v>0</v>
          </cell>
        </row>
        <row r="7">
          <cell r="M7">
            <v>8</v>
          </cell>
          <cell r="N7">
            <v>4</v>
          </cell>
        </row>
        <row r="8">
          <cell r="M8">
            <v>0</v>
          </cell>
          <cell r="N8">
            <v>0</v>
          </cell>
        </row>
        <row r="9">
          <cell r="M9">
            <v>4</v>
          </cell>
          <cell r="N9">
            <v>0</v>
          </cell>
        </row>
        <row r="10">
          <cell r="M10">
            <v>4</v>
          </cell>
          <cell r="N10">
            <v>0</v>
          </cell>
        </row>
        <row r="11">
          <cell r="M11">
            <v>8</v>
          </cell>
          <cell r="N11">
            <v>4</v>
          </cell>
        </row>
        <row r="12">
          <cell r="M12">
            <v>0</v>
          </cell>
          <cell r="N12">
            <v>0</v>
          </cell>
        </row>
        <row r="13">
          <cell r="M13">
            <v>4</v>
          </cell>
          <cell r="N13">
            <v>0</v>
          </cell>
        </row>
        <row r="14">
          <cell r="M14">
            <v>4</v>
          </cell>
          <cell r="N14">
            <v>4</v>
          </cell>
        </row>
        <row r="15">
          <cell r="M15">
            <v>4</v>
          </cell>
          <cell r="N15">
            <v>4</v>
          </cell>
        </row>
        <row r="16">
          <cell r="M16">
            <v>0</v>
          </cell>
          <cell r="N16">
            <v>0</v>
          </cell>
        </row>
        <row r="17">
          <cell r="M17">
            <v>12</v>
          </cell>
          <cell r="N17">
            <v>10</v>
          </cell>
        </row>
        <row r="18">
          <cell r="M18">
            <v>0</v>
          </cell>
          <cell r="N18">
            <v>0</v>
          </cell>
        </row>
        <row r="19">
          <cell r="M19">
            <v>4</v>
          </cell>
          <cell r="N19">
            <v>4</v>
          </cell>
        </row>
        <row r="20">
          <cell r="M20">
            <v>12</v>
          </cell>
          <cell r="N20">
            <v>9</v>
          </cell>
        </row>
        <row r="21">
          <cell r="M21">
            <v>12</v>
          </cell>
          <cell r="N21">
            <v>10</v>
          </cell>
        </row>
        <row r="22">
          <cell r="M22">
            <v>8</v>
          </cell>
          <cell r="N22">
            <v>8</v>
          </cell>
        </row>
        <row r="23">
          <cell r="M23">
            <v>8</v>
          </cell>
          <cell r="N23">
            <v>4</v>
          </cell>
        </row>
        <row r="24">
          <cell r="M24">
            <v>4</v>
          </cell>
          <cell r="N24">
            <v>0</v>
          </cell>
        </row>
        <row r="25">
          <cell r="M25">
            <v>8</v>
          </cell>
          <cell r="N25">
            <v>4</v>
          </cell>
        </row>
        <row r="26">
          <cell r="M26">
            <v>12</v>
          </cell>
          <cell r="N26">
            <v>6</v>
          </cell>
        </row>
        <row r="27">
          <cell r="M27">
            <v>10</v>
          </cell>
          <cell r="N27">
            <v>4</v>
          </cell>
        </row>
        <row r="28">
          <cell r="M28">
            <v>12</v>
          </cell>
          <cell r="N28">
            <v>6</v>
          </cell>
        </row>
        <row r="29">
          <cell r="M29">
            <v>4</v>
          </cell>
          <cell r="N29">
            <v>4</v>
          </cell>
        </row>
        <row r="30">
          <cell r="M30">
            <v>12</v>
          </cell>
          <cell r="N30">
            <v>6</v>
          </cell>
        </row>
        <row r="31">
          <cell r="M31">
            <v>12</v>
          </cell>
          <cell r="N31">
            <v>11</v>
          </cell>
        </row>
        <row r="32">
          <cell r="M32">
            <v>12</v>
          </cell>
          <cell r="N32">
            <v>10</v>
          </cell>
        </row>
        <row r="33">
          <cell r="M33">
            <v>8</v>
          </cell>
          <cell r="N33">
            <v>8</v>
          </cell>
        </row>
        <row r="34">
          <cell r="M34">
            <v>12</v>
          </cell>
          <cell r="N34">
            <v>10</v>
          </cell>
        </row>
        <row r="35">
          <cell r="M35">
            <v>0</v>
          </cell>
          <cell r="N35">
            <v>0</v>
          </cell>
        </row>
        <row r="36">
          <cell r="M36">
            <v>4</v>
          </cell>
          <cell r="N36">
            <v>4</v>
          </cell>
        </row>
        <row r="37">
          <cell r="M37">
            <v>4</v>
          </cell>
          <cell r="N37">
            <v>4</v>
          </cell>
        </row>
        <row r="38">
          <cell r="M38">
            <v>0</v>
          </cell>
          <cell r="N38">
            <v>0</v>
          </cell>
        </row>
        <row r="39">
          <cell r="M39">
            <v>12</v>
          </cell>
          <cell r="N39">
            <v>8</v>
          </cell>
        </row>
        <row r="40">
          <cell r="M40">
            <v>8</v>
          </cell>
          <cell r="N40">
            <v>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5">
          <cell r="E5">
            <v>66.666666666666657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</row>
        <row r="6">
          <cell r="E6">
            <v>71.428571428571431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</row>
        <row r="7">
          <cell r="E7">
            <v>77.242990654205599</v>
          </cell>
          <cell r="F7">
            <v>1.0874999999999999</v>
          </cell>
          <cell r="G7">
            <v>1</v>
          </cell>
          <cell r="H7">
            <v>1.1000000000000001</v>
          </cell>
          <cell r="I7">
            <v>1.1499999999999999</v>
          </cell>
          <cell r="J7">
            <v>1.1000000000000001</v>
          </cell>
        </row>
        <row r="8">
          <cell r="E8">
            <v>73.68421052631578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E9">
            <v>86.785714285714292</v>
          </cell>
          <cell r="F9">
            <v>1.2375</v>
          </cell>
          <cell r="G9">
            <v>1.4</v>
          </cell>
          <cell r="H9">
            <v>1.25</v>
          </cell>
          <cell r="I9">
            <v>1.25</v>
          </cell>
          <cell r="J9">
            <v>1.05</v>
          </cell>
        </row>
        <row r="10">
          <cell r="E10">
            <v>79.722222222222214</v>
          </cell>
          <cell r="F10">
            <v>1.0249999999999999</v>
          </cell>
          <cell r="G10">
            <v>1</v>
          </cell>
          <cell r="H10">
            <v>1</v>
          </cell>
          <cell r="I10">
            <v>1.1000000000000001</v>
          </cell>
          <cell r="J10">
            <v>1</v>
          </cell>
        </row>
        <row r="11">
          <cell r="E11">
            <v>59.693877551020414</v>
          </cell>
          <cell r="F11">
            <v>1.125</v>
          </cell>
          <cell r="G11">
            <v>1.4</v>
          </cell>
          <cell r="H11">
            <v>1</v>
          </cell>
          <cell r="I11">
            <v>1.1000000000000001</v>
          </cell>
          <cell r="J11">
            <v>1</v>
          </cell>
        </row>
        <row r="12">
          <cell r="E12">
            <v>79.795918367346928</v>
          </cell>
          <cell r="F12">
            <v>1.1499999999999999</v>
          </cell>
          <cell r="G12">
            <v>1.4</v>
          </cell>
          <cell r="H12">
            <v>1.1000000000000001</v>
          </cell>
          <cell r="I12">
            <v>1.1000000000000001</v>
          </cell>
          <cell r="J12">
            <v>1</v>
          </cell>
        </row>
        <row r="13">
          <cell r="E13">
            <v>88.75</v>
          </cell>
          <cell r="F13">
            <v>1.1375</v>
          </cell>
          <cell r="G13">
            <v>1.4</v>
          </cell>
          <cell r="H13">
            <v>1</v>
          </cell>
          <cell r="I13">
            <v>1.1000000000000001</v>
          </cell>
          <cell r="J13">
            <v>1.05</v>
          </cell>
        </row>
        <row r="14">
          <cell r="E14">
            <v>70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</row>
        <row r="15">
          <cell r="E15">
            <v>65.714285714285708</v>
          </cell>
          <cell r="F15">
            <v>1.1499999999999999</v>
          </cell>
          <cell r="G15">
            <v>1.4</v>
          </cell>
          <cell r="H15">
            <v>1.05</v>
          </cell>
          <cell r="I15">
            <v>1.1499999999999999</v>
          </cell>
          <cell r="J15">
            <v>1</v>
          </cell>
        </row>
        <row r="16">
          <cell r="E16">
            <v>84.948979591836732</v>
          </cell>
          <cell r="F16">
            <v>1.125</v>
          </cell>
          <cell r="G16">
            <v>1.4</v>
          </cell>
          <cell r="H16">
            <v>1</v>
          </cell>
          <cell r="I16">
            <v>1.1000000000000001</v>
          </cell>
          <cell r="J16">
            <v>1</v>
          </cell>
        </row>
        <row r="17">
          <cell r="E17">
            <v>77.17647058823529</v>
          </cell>
          <cell r="F17">
            <v>1.0249999999999999</v>
          </cell>
          <cell r="G17">
            <v>1</v>
          </cell>
          <cell r="H17">
            <v>1</v>
          </cell>
          <cell r="I17">
            <v>1.05</v>
          </cell>
          <cell r="J17">
            <v>1.05</v>
          </cell>
        </row>
        <row r="18">
          <cell r="E18">
            <v>65.25</v>
          </cell>
          <cell r="F18">
            <v>1.0125</v>
          </cell>
          <cell r="G18">
            <v>1</v>
          </cell>
          <cell r="H18">
            <v>1</v>
          </cell>
          <cell r="I18">
            <v>1.05</v>
          </cell>
          <cell r="J18">
            <v>1</v>
          </cell>
        </row>
        <row r="19">
          <cell r="E19">
            <v>79.954954954954957</v>
          </cell>
          <cell r="F19">
            <v>1.25</v>
          </cell>
          <cell r="G19">
            <v>1.4</v>
          </cell>
          <cell r="H19">
            <v>1.35</v>
          </cell>
          <cell r="I19">
            <v>1.2</v>
          </cell>
          <cell r="J19">
            <v>1.05</v>
          </cell>
        </row>
        <row r="20">
          <cell r="E20">
            <v>51.749999999999993</v>
          </cell>
          <cell r="F20">
            <v>1.0125</v>
          </cell>
          <cell r="G20">
            <v>1</v>
          </cell>
          <cell r="H20">
            <v>1</v>
          </cell>
          <cell r="I20">
            <v>1.05</v>
          </cell>
          <cell r="J20">
            <v>1</v>
          </cell>
        </row>
        <row r="21">
          <cell r="E21">
            <v>71.173469387755105</v>
          </cell>
          <cell r="F21">
            <v>1.125</v>
          </cell>
          <cell r="G21">
            <v>1.4</v>
          </cell>
          <cell r="H21">
            <v>1</v>
          </cell>
          <cell r="I21">
            <v>1.1000000000000001</v>
          </cell>
          <cell r="J21">
            <v>1</v>
          </cell>
        </row>
        <row r="22">
          <cell r="E22">
            <v>85.25</v>
          </cell>
          <cell r="F22">
            <v>1.1625000000000001</v>
          </cell>
          <cell r="G22">
            <v>1.4</v>
          </cell>
          <cell r="H22">
            <v>1.05</v>
          </cell>
          <cell r="I22">
            <v>1.1499999999999999</v>
          </cell>
          <cell r="J22">
            <v>1.05</v>
          </cell>
        </row>
        <row r="23">
          <cell r="E23">
            <v>94.69026548672565</v>
          </cell>
          <cell r="F23">
            <v>1.3374999999999999</v>
          </cell>
          <cell r="G23">
            <v>1.4</v>
          </cell>
          <cell r="H23">
            <v>1.35</v>
          </cell>
          <cell r="I23">
            <v>1.3</v>
          </cell>
          <cell r="J23">
            <v>1.3</v>
          </cell>
        </row>
        <row r="24">
          <cell r="E24">
            <v>76.991758241758248</v>
          </cell>
          <cell r="F24">
            <v>1.1875</v>
          </cell>
          <cell r="G24">
            <v>1.4</v>
          </cell>
          <cell r="H24">
            <v>1.05</v>
          </cell>
          <cell r="I24">
            <v>1.25</v>
          </cell>
          <cell r="J24">
            <v>1.05</v>
          </cell>
        </row>
        <row r="25">
          <cell r="E25">
            <v>63.049450549450547</v>
          </cell>
          <cell r="F25">
            <v>1.125</v>
          </cell>
          <cell r="G25">
            <v>1.4</v>
          </cell>
          <cell r="H25">
            <v>1</v>
          </cell>
          <cell r="I25">
            <v>1.05</v>
          </cell>
          <cell r="J25">
            <v>1.05</v>
          </cell>
        </row>
        <row r="26">
          <cell r="E26">
            <v>58.545918367346928</v>
          </cell>
          <cell r="F26">
            <v>1.0625</v>
          </cell>
          <cell r="G26">
            <v>1.2</v>
          </cell>
          <cell r="H26">
            <v>1</v>
          </cell>
          <cell r="I26">
            <v>1.05</v>
          </cell>
          <cell r="J26">
            <v>1</v>
          </cell>
        </row>
        <row r="27">
          <cell r="E27">
            <v>82.819444444444443</v>
          </cell>
          <cell r="F27">
            <v>1.1125</v>
          </cell>
          <cell r="G27">
            <v>1.4</v>
          </cell>
          <cell r="H27">
            <v>1</v>
          </cell>
          <cell r="I27">
            <v>1</v>
          </cell>
          <cell r="J27">
            <v>1.05</v>
          </cell>
        </row>
        <row r="28">
          <cell r="E28">
            <v>91.681415929203538</v>
          </cell>
          <cell r="F28">
            <v>1.4</v>
          </cell>
          <cell r="G28">
            <v>1.4</v>
          </cell>
          <cell r="H28">
            <v>1.4</v>
          </cell>
          <cell r="I28">
            <v>1.4</v>
          </cell>
          <cell r="J28">
            <v>1.4</v>
          </cell>
        </row>
        <row r="29">
          <cell r="E29">
            <v>81.9375</v>
          </cell>
          <cell r="F29">
            <v>1.1499999999999999</v>
          </cell>
          <cell r="G29">
            <v>1.4</v>
          </cell>
          <cell r="H29">
            <v>1</v>
          </cell>
          <cell r="I29">
            <v>1.1499999999999999</v>
          </cell>
          <cell r="J29">
            <v>1.05</v>
          </cell>
        </row>
        <row r="30">
          <cell r="E30">
            <v>83.785714285714278</v>
          </cell>
          <cell r="F30">
            <v>1.2749999999999999</v>
          </cell>
          <cell r="G30">
            <v>1.4</v>
          </cell>
          <cell r="H30">
            <v>1.1499999999999999</v>
          </cell>
          <cell r="I30">
            <v>1.2</v>
          </cell>
          <cell r="J30">
            <v>1.35</v>
          </cell>
        </row>
        <row r="31">
          <cell r="E31">
            <v>65.714285714285708</v>
          </cell>
          <cell r="F31">
            <v>1.1499999999999999</v>
          </cell>
          <cell r="G31">
            <v>1.4</v>
          </cell>
          <cell r="H31">
            <v>1</v>
          </cell>
          <cell r="I31">
            <v>1.2</v>
          </cell>
          <cell r="J31">
            <v>1</v>
          </cell>
        </row>
        <row r="32">
          <cell r="E32">
            <v>68.988095238095255</v>
          </cell>
          <cell r="F32">
            <v>1.1875</v>
          </cell>
          <cell r="G32">
            <v>1.4</v>
          </cell>
          <cell r="H32">
            <v>1.1000000000000001</v>
          </cell>
          <cell r="I32">
            <v>1.1499999999999999</v>
          </cell>
          <cell r="J32">
            <v>1.1000000000000001</v>
          </cell>
        </row>
        <row r="33">
          <cell r="E33">
            <v>97.002212389380503</v>
          </cell>
          <cell r="F33">
            <v>1.3874999999999997</v>
          </cell>
          <cell r="G33">
            <v>1.4</v>
          </cell>
          <cell r="H33">
            <v>1.4</v>
          </cell>
          <cell r="I33">
            <v>1.4</v>
          </cell>
          <cell r="J33">
            <v>1.35</v>
          </cell>
        </row>
        <row r="34">
          <cell r="E34">
            <v>78.155339805825236</v>
          </cell>
          <cell r="F34">
            <v>1.1499999999999999</v>
          </cell>
          <cell r="G34">
            <v>1.4</v>
          </cell>
          <cell r="H34">
            <v>1</v>
          </cell>
          <cell r="I34">
            <v>1.1000000000000001</v>
          </cell>
          <cell r="J34">
            <v>1.1000000000000001</v>
          </cell>
        </row>
        <row r="35">
          <cell r="E35">
            <v>85.618279569892479</v>
          </cell>
          <cell r="F35">
            <v>1.1375000000000002</v>
          </cell>
          <cell r="G35">
            <v>1.2</v>
          </cell>
          <cell r="H35">
            <v>1</v>
          </cell>
          <cell r="I35">
            <v>1.1000000000000001</v>
          </cell>
          <cell r="J35">
            <v>1.25</v>
          </cell>
        </row>
        <row r="36">
          <cell r="E36">
            <v>96.832524271844662</v>
          </cell>
          <cell r="F36">
            <v>1.2625</v>
          </cell>
          <cell r="G36">
            <v>1.4</v>
          </cell>
          <cell r="H36">
            <v>1.2</v>
          </cell>
          <cell r="I36">
            <v>1.4</v>
          </cell>
          <cell r="J36">
            <v>1.05</v>
          </cell>
        </row>
        <row r="37">
          <cell r="E37">
            <v>81</v>
          </cell>
          <cell r="F37">
            <v>1.0125</v>
          </cell>
          <cell r="G37">
            <v>1</v>
          </cell>
          <cell r="H37">
            <v>1</v>
          </cell>
          <cell r="I37">
            <v>1.05</v>
          </cell>
          <cell r="J37">
            <v>1</v>
          </cell>
        </row>
        <row r="38">
          <cell r="E38">
            <v>84.948979591836732</v>
          </cell>
          <cell r="F38">
            <v>1.125</v>
          </cell>
          <cell r="G38">
            <v>1.4</v>
          </cell>
          <cell r="H38">
            <v>1</v>
          </cell>
          <cell r="I38">
            <v>1.1000000000000001</v>
          </cell>
          <cell r="J38">
            <v>1</v>
          </cell>
        </row>
        <row r="39">
          <cell r="E39">
            <v>98.163265306122426</v>
          </cell>
          <cell r="F39">
            <v>1.2999999999999998</v>
          </cell>
          <cell r="G39">
            <v>1.4</v>
          </cell>
          <cell r="H39">
            <v>1.4</v>
          </cell>
          <cell r="I39">
            <v>1.4</v>
          </cell>
          <cell r="J39">
            <v>1</v>
          </cell>
        </row>
        <row r="40">
          <cell r="E40">
            <v>73.777777777777786</v>
          </cell>
          <cell r="F40">
            <v>1.0375000000000001</v>
          </cell>
          <cell r="G40">
            <v>1</v>
          </cell>
          <cell r="H40">
            <v>1</v>
          </cell>
          <cell r="I40">
            <v>1.1499999999999999</v>
          </cell>
          <cell r="J40">
            <v>1</v>
          </cell>
        </row>
        <row r="41">
          <cell r="E41">
            <v>93.351769911504405</v>
          </cell>
          <cell r="F41">
            <v>1.2124999999999999</v>
          </cell>
          <cell r="G41">
            <v>1.4</v>
          </cell>
          <cell r="H41">
            <v>1.1000000000000001</v>
          </cell>
          <cell r="I41">
            <v>1.1499999999999999</v>
          </cell>
          <cell r="J41">
            <v>1.2</v>
          </cell>
        </row>
        <row r="42">
          <cell r="E42">
            <v>81.980198019802003</v>
          </cell>
          <cell r="F42">
            <v>1.2000000000000002</v>
          </cell>
          <cell r="G42">
            <v>1.4</v>
          </cell>
          <cell r="H42">
            <v>1.05</v>
          </cell>
          <cell r="I42">
            <v>1.2</v>
          </cell>
          <cell r="J42">
            <v>1.1499999999999999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topLeftCell="D40" zoomScale="59" zoomScaleNormal="59" workbookViewId="0">
      <selection activeCell="M44" sqref="M44"/>
    </sheetView>
  </sheetViews>
  <sheetFormatPr defaultRowHeight="30.75"/>
  <cols>
    <col min="1" max="1" width="14.7109375" style="2" customWidth="1"/>
    <col min="2" max="2" width="47.7109375" style="2" customWidth="1"/>
    <col min="3" max="3" width="22.28515625" style="3" customWidth="1"/>
    <col min="4" max="4" width="19.5703125" customWidth="1"/>
    <col min="5" max="5" width="21" style="3" customWidth="1"/>
    <col min="6" max="6" width="20.28515625" customWidth="1"/>
    <col min="7" max="7" width="20.28515625" style="3" customWidth="1"/>
    <col min="8" max="8" width="18.28515625" customWidth="1"/>
    <col min="9" max="9" width="24.85546875" style="3" customWidth="1"/>
    <col min="10" max="10" width="26.7109375" customWidth="1"/>
    <col min="11" max="11" width="20.85546875" style="3" customWidth="1"/>
    <col min="12" max="12" width="20.42578125" customWidth="1"/>
    <col min="13" max="13" width="19.28515625" customWidth="1"/>
    <col min="14" max="14" width="19.42578125" customWidth="1"/>
    <col min="15" max="15" width="20.28515625" customWidth="1"/>
    <col min="16" max="19" width="9.5703125" bestFit="1" customWidth="1"/>
    <col min="20" max="20" width="39.7109375" customWidth="1"/>
  </cols>
  <sheetData>
    <row r="1" spans="1:20" s="1" customFormat="1" ht="87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31.5" thickBot="1"/>
    <row r="3" spans="1:20" ht="328.5" customHeight="1">
      <c r="A3" s="67" t="s">
        <v>1</v>
      </c>
      <c r="B3" s="70" t="s">
        <v>2</v>
      </c>
      <c r="C3" s="73" t="s">
        <v>3</v>
      </c>
      <c r="D3" s="74"/>
      <c r="E3" s="73" t="s">
        <v>4</v>
      </c>
      <c r="F3" s="74"/>
      <c r="G3" s="73" t="s">
        <v>5</v>
      </c>
      <c r="H3" s="74"/>
      <c r="I3" s="73" t="s">
        <v>6</v>
      </c>
      <c r="J3" s="74"/>
      <c r="K3" s="75" t="s">
        <v>7</v>
      </c>
      <c r="L3" s="74"/>
      <c r="M3" s="76" t="s">
        <v>8</v>
      </c>
      <c r="N3" s="77"/>
      <c r="O3" s="76" t="s">
        <v>9</v>
      </c>
      <c r="P3" s="78"/>
      <c r="Q3" s="78"/>
      <c r="R3" s="78"/>
      <c r="S3" s="77"/>
      <c r="T3" s="61" t="s">
        <v>10</v>
      </c>
    </row>
    <row r="4" spans="1:20" ht="32.25" customHeight="1">
      <c r="A4" s="68"/>
      <c r="B4" s="71"/>
      <c r="C4" s="64" t="s">
        <v>11</v>
      </c>
      <c r="D4" s="50" t="s">
        <v>12</v>
      </c>
      <c r="E4" s="64" t="s">
        <v>11</v>
      </c>
      <c r="F4" s="50" t="s">
        <v>12</v>
      </c>
      <c r="G4" s="64" t="s">
        <v>11</v>
      </c>
      <c r="H4" s="50" t="s">
        <v>12</v>
      </c>
      <c r="I4" s="64" t="s">
        <v>11</v>
      </c>
      <c r="J4" s="50" t="s">
        <v>12</v>
      </c>
      <c r="K4" s="64" t="s">
        <v>11</v>
      </c>
      <c r="L4" s="50" t="s">
        <v>12</v>
      </c>
      <c r="M4" s="52" t="s">
        <v>11</v>
      </c>
      <c r="N4" s="54" t="s">
        <v>12</v>
      </c>
      <c r="O4" s="56" t="s">
        <v>13</v>
      </c>
      <c r="P4" s="58" t="s">
        <v>14</v>
      </c>
      <c r="Q4" s="59"/>
      <c r="R4" s="59"/>
      <c r="S4" s="60"/>
      <c r="T4" s="62"/>
    </row>
    <row r="5" spans="1:20" ht="144.75" customHeight="1" thickBot="1">
      <c r="A5" s="69"/>
      <c r="B5" s="72"/>
      <c r="C5" s="65"/>
      <c r="D5" s="51"/>
      <c r="E5" s="65"/>
      <c r="F5" s="51"/>
      <c r="G5" s="65"/>
      <c r="H5" s="51"/>
      <c r="I5" s="65"/>
      <c r="J5" s="51"/>
      <c r="K5" s="65"/>
      <c r="L5" s="51"/>
      <c r="M5" s="53"/>
      <c r="N5" s="55"/>
      <c r="O5" s="57"/>
      <c r="P5" s="4" t="s">
        <v>15</v>
      </c>
      <c r="Q5" s="4" t="s">
        <v>16</v>
      </c>
      <c r="R5" s="4" t="s">
        <v>17</v>
      </c>
      <c r="S5" s="5" t="s">
        <v>18</v>
      </c>
      <c r="T5" s="63"/>
    </row>
    <row r="6" spans="1:20" s="17" customFormat="1" ht="215.25">
      <c r="A6" s="6">
        <v>801</v>
      </c>
      <c r="B6" s="7" t="s">
        <v>19</v>
      </c>
      <c r="C6" s="8">
        <f>'[1]Направление 1'!AE3</f>
        <v>18</v>
      </c>
      <c r="D6" s="9">
        <f>'[1]Направление 1'!AF3</f>
        <v>10</v>
      </c>
      <c r="E6" s="8">
        <f>'[1]Направление 2'!I3</f>
        <v>12</v>
      </c>
      <c r="F6" s="9">
        <f>'[1]Направление 2'!J3</f>
        <v>12</v>
      </c>
      <c r="G6" s="8">
        <f>'[1]Направление 3'!U3</f>
        <v>12</v>
      </c>
      <c r="H6" s="9">
        <f>'[1]Направление 3'!V3</f>
        <v>6</v>
      </c>
      <c r="I6" s="8">
        <f>'[1]Направление 4'!AA3</f>
        <v>0</v>
      </c>
      <c r="J6" s="9">
        <f>'[1]Направление 4'!AB3</f>
        <v>0</v>
      </c>
      <c r="K6" s="10">
        <f>'[1]Направление 5'!M3</f>
        <v>0</v>
      </c>
      <c r="L6" s="9">
        <f>'[1]Направление 5'!N3</f>
        <v>0</v>
      </c>
      <c r="M6" s="11">
        <f>C6+E6+G6+I6+K6</f>
        <v>42</v>
      </c>
      <c r="N6" s="12">
        <f>D6+F6+H6+J6+L6</f>
        <v>28</v>
      </c>
      <c r="O6" s="13">
        <f>'[1]Итоговые результаты'!F5</f>
        <v>1</v>
      </c>
      <c r="P6" s="14">
        <f>'[1]Итоговые результаты'!G5</f>
        <v>1</v>
      </c>
      <c r="Q6" s="14">
        <f>'[1]Итоговые результаты'!H5</f>
        <v>1</v>
      </c>
      <c r="R6" s="14">
        <f>'[1]Итоговые результаты'!I5</f>
        <v>1</v>
      </c>
      <c r="S6" s="15">
        <f>'[1]Итоговые результаты'!J5</f>
        <v>1</v>
      </c>
      <c r="T6" s="16">
        <f>'[1]Итоговые результаты'!E5</f>
        <v>66.666666666666657</v>
      </c>
    </row>
    <row r="7" spans="1:20" ht="153.75">
      <c r="A7" s="18">
        <v>802</v>
      </c>
      <c r="B7" s="19" t="s">
        <v>20</v>
      </c>
      <c r="C7" s="20">
        <f>'[1]Направление 1'!AE4</f>
        <v>18</v>
      </c>
      <c r="D7" s="21">
        <f>'[1]Направление 1'!AF4</f>
        <v>12</v>
      </c>
      <c r="E7" s="20">
        <f>'[1]Направление 2'!I4</f>
        <v>12</v>
      </c>
      <c r="F7" s="21">
        <f>'[1]Направление 2'!J4</f>
        <v>12</v>
      </c>
      <c r="G7" s="20">
        <f>'[1]Направление 3'!U4</f>
        <v>12</v>
      </c>
      <c r="H7" s="21">
        <f>'[1]Направление 3'!V4</f>
        <v>6</v>
      </c>
      <c r="I7" s="20">
        <f>'[1]Направление 4'!AA4</f>
        <v>0</v>
      </c>
      <c r="J7" s="21">
        <f>'[1]Направление 4'!AB4</f>
        <v>0</v>
      </c>
      <c r="K7" s="22">
        <f>'[1]Направление 5'!M4</f>
        <v>0</v>
      </c>
      <c r="L7" s="21">
        <f>'[1]Направление 5'!N4</f>
        <v>0</v>
      </c>
      <c r="M7" s="23">
        <f t="shared" ref="M7:N43" si="0">C7+E7+G7+I7+K7</f>
        <v>42</v>
      </c>
      <c r="N7" s="24">
        <f t="shared" si="0"/>
        <v>30</v>
      </c>
      <c r="O7" s="25">
        <f>'[1]Итоговые результаты'!F6</f>
        <v>1</v>
      </c>
      <c r="P7" s="26">
        <f>'[1]Итоговые результаты'!G6</f>
        <v>1</v>
      </c>
      <c r="Q7" s="26">
        <f>'[1]Итоговые результаты'!H6</f>
        <v>1</v>
      </c>
      <c r="R7" s="26">
        <f>'[1]Итоговые результаты'!I6</f>
        <v>1</v>
      </c>
      <c r="S7" s="27">
        <f>'[1]Итоговые результаты'!J6</f>
        <v>1</v>
      </c>
      <c r="T7" s="28">
        <f>'[1]Итоговые результаты'!E6</f>
        <v>71.428571428571431</v>
      </c>
    </row>
    <row r="8" spans="1:20" ht="123">
      <c r="A8" s="18">
        <v>803</v>
      </c>
      <c r="B8" s="19" t="s">
        <v>21</v>
      </c>
      <c r="C8" s="20">
        <f>'[1]Направление 1'!AE5</f>
        <v>33</v>
      </c>
      <c r="D8" s="21">
        <f>'[1]Направление 1'!AF5</f>
        <v>24</v>
      </c>
      <c r="E8" s="20">
        <f>'[1]Направление 2'!I5</f>
        <v>12</v>
      </c>
      <c r="F8" s="21">
        <f>'[1]Направление 2'!J5</f>
        <v>12</v>
      </c>
      <c r="G8" s="20">
        <f>'[1]Направление 3'!U5</f>
        <v>18</v>
      </c>
      <c r="H8" s="21">
        <f>'[1]Направление 3'!V5</f>
        <v>8</v>
      </c>
      <c r="I8" s="20">
        <f>'[1]Направление 4'!AA5</f>
        <v>36</v>
      </c>
      <c r="J8" s="21">
        <f>'[1]Направление 4'!AB5</f>
        <v>26</v>
      </c>
      <c r="K8" s="22">
        <f>'[1]Направление 5'!M5</f>
        <v>8</v>
      </c>
      <c r="L8" s="21">
        <f>'[1]Направление 5'!N5</f>
        <v>6</v>
      </c>
      <c r="M8" s="23">
        <f t="shared" si="0"/>
        <v>107</v>
      </c>
      <c r="N8" s="24">
        <f t="shared" si="0"/>
        <v>76</v>
      </c>
      <c r="O8" s="25">
        <f>'[1]Итоговые результаты'!F7</f>
        <v>1.0874999999999999</v>
      </c>
      <c r="P8" s="26">
        <f>'[1]Итоговые результаты'!G7</f>
        <v>1</v>
      </c>
      <c r="Q8" s="26">
        <f>'[1]Итоговые результаты'!H7</f>
        <v>1.1000000000000001</v>
      </c>
      <c r="R8" s="26">
        <f>'[1]Итоговые результаты'!I7</f>
        <v>1.1499999999999999</v>
      </c>
      <c r="S8" s="27">
        <f>'[1]Итоговые результаты'!J7</f>
        <v>1.1000000000000001</v>
      </c>
      <c r="T8" s="28">
        <f>'[1]Итоговые результаты'!E7</f>
        <v>77.242990654205599</v>
      </c>
    </row>
    <row r="9" spans="1:20" ht="123">
      <c r="A9" s="18">
        <v>805</v>
      </c>
      <c r="B9" s="19" t="s">
        <v>22</v>
      </c>
      <c r="C9" s="20">
        <f>'[1]Направление 1'!AE6</f>
        <v>18</v>
      </c>
      <c r="D9" s="21">
        <f>'[1]Направление 1'!AF6</f>
        <v>14</v>
      </c>
      <c r="E9" s="20">
        <f>'[1]Направление 2'!I6</f>
        <v>12</v>
      </c>
      <c r="F9" s="21">
        <f>'[1]Направление 2'!J6</f>
        <v>12</v>
      </c>
      <c r="G9" s="20">
        <f>'[1]Направление 3'!U6</f>
        <v>8</v>
      </c>
      <c r="H9" s="21">
        <f>'[1]Направление 3'!V6</f>
        <v>2</v>
      </c>
      <c r="I9" s="20">
        <f>'[1]Направление 4'!AA6</f>
        <v>0</v>
      </c>
      <c r="J9" s="21">
        <f>'[1]Направление 4'!AB6</f>
        <v>0</v>
      </c>
      <c r="K9" s="22">
        <f>'[1]Направление 5'!M6</f>
        <v>0</v>
      </c>
      <c r="L9" s="21">
        <f>'[1]Направление 5'!N6</f>
        <v>0</v>
      </c>
      <c r="M9" s="23">
        <f t="shared" si="0"/>
        <v>38</v>
      </c>
      <c r="N9" s="24">
        <f t="shared" si="0"/>
        <v>28</v>
      </c>
      <c r="O9" s="25">
        <f>'[1]Итоговые результаты'!F8</f>
        <v>1</v>
      </c>
      <c r="P9" s="26">
        <f>'[1]Итоговые результаты'!G8</f>
        <v>1</v>
      </c>
      <c r="Q9" s="26">
        <f>'[1]Итоговые результаты'!H8</f>
        <v>1</v>
      </c>
      <c r="R9" s="26">
        <f>'[1]Итоговые результаты'!I8</f>
        <v>1</v>
      </c>
      <c r="S9" s="27">
        <f>'[1]Итоговые результаты'!J8</f>
        <v>1</v>
      </c>
      <c r="T9" s="28">
        <f>'[1]Итоговые результаты'!E8</f>
        <v>73.68421052631578</v>
      </c>
    </row>
    <row r="10" spans="1:20" ht="153.75">
      <c r="A10" s="18">
        <v>807</v>
      </c>
      <c r="B10" s="19" t="s">
        <v>23</v>
      </c>
      <c r="C10" s="20">
        <f>'[1]Направление 1'!AE7</f>
        <v>27</v>
      </c>
      <c r="D10" s="21">
        <f>'[1]Направление 1'!AF7</f>
        <v>15</v>
      </c>
      <c r="E10" s="20">
        <f>'[1]Направление 2'!I7</f>
        <v>12</v>
      </c>
      <c r="F10" s="21">
        <f>'[1]Направление 2'!J7</f>
        <v>12</v>
      </c>
      <c r="G10" s="20">
        <f>'[1]Направление 3'!U7</f>
        <v>20</v>
      </c>
      <c r="H10" s="21">
        <f>'[1]Направление 3'!V7</f>
        <v>13</v>
      </c>
      <c r="I10" s="20">
        <f>'[1]Направление 4'!AA7</f>
        <v>10</v>
      </c>
      <c r="J10" s="21">
        <f>'[1]Направление 4'!AB7</f>
        <v>10</v>
      </c>
      <c r="K10" s="22">
        <f>'[1]Направление 5'!M7</f>
        <v>8</v>
      </c>
      <c r="L10" s="21">
        <f>'[1]Направление 5'!N7</f>
        <v>4</v>
      </c>
      <c r="M10" s="23">
        <f t="shared" si="0"/>
        <v>77</v>
      </c>
      <c r="N10" s="24">
        <f t="shared" si="0"/>
        <v>54</v>
      </c>
      <c r="O10" s="25">
        <f>'[1]Итоговые результаты'!F9</f>
        <v>1.2375</v>
      </c>
      <c r="P10" s="26">
        <f>'[1]Итоговые результаты'!G9</f>
        <v>1.4</v>
      </c>
      <c r="Q10" s="26">
        <f>'[1]Итоговые результаты'!H9</f>
        <v>1.25</v>
      </c>
      <c r="R10" s="26">
        <f>'[1]Итоговые результаты'!I9</f>
        <v>1.25</v>
      </c>
      <c r="S10" s="27">
        <f>'[1]Итоговые результаты'!J9</f>
        <v>1.05</v>
      </c>
      <c r="T10" s="28">
        <f>'[1]Итоговые результаты'!E9</f>
        <v>86.785714285714292</v>
      </c>
    </row>
    <row r="11" spans="1:20" ht="123">
      <c r="A11" s="18">
        <v>810</v>
      </c>
      <c r="B11" s="19" t="s">
        <v>24</v>
      </c>
      <c r="C11" s="20">
        <f>'[1]Направление 1'!AE8</f>
        <v>21</v>
      </c>
      <c r="D11" s="21">
        <f>'[1]Направление 1'!AF8</f>
        <v>17</v>
      </c>
      <c r="E11" s="20">
        <f>'[1]Направление 2'!I8</f>
        <v>12</v>
      </c>
      <c r="F11" s="21">
        <f>'[1]Направление 2'!J8</f>
        <v>12</v>
      </c>
      <c r="G11" s="20">
        <f>'[1]Направление 3'!U8</f>
        <v>12</v>
      </c>
      <c r="H11" s="21">
        <f>'[1]Направление 3'!V8</f>
        <v>6</v>
      </c>
      <c r="I11" s="20">
        <f>'[1]Направление 4'!AA8</f>
        <v>0</v>
      </c>
      <c r="J11" s="21">
        <f>'[1]Направление 4'!AB8</f>
        <v>0</v>
      </c>
      <c r="K11" s="22">
        <f>'[1]Направление 5'!M8</f>
        <v>0</v>
      </c>
      <c r="L11" s="21">
        <f>'[1]Направление 5'!N8</f>
        <v>0</v>
      </c>
      <c r="M11" s="23">
        <f t="shared" si="0"/>
        <v>45</v>
      </c>
      <c r="N11" s="24">
        <f t="shared" si="0"/>
        <v>35</v>
      </c>
      <c r="O11" s="25">
        <f>'[1]Итоговые результаты'!F10</f>
        <v>1.0249999999999999</v>
      </c>
      <c r="P11" s="26">
        <f>'[1]Итоговые результаты'!G10</f>
        <v>1</v>
      </c>
      <c r="Q11" s="26">
        <f>'[1]Итоговые результаты'!H10</f>
        <v>1</v>
      </c>
      <c r="R11" s="26">
        <f>'[1]Итоговые результаты'!I10</f>
        <v>1.1000000000000001</v>
      </c>
      <c r="S11" s="27">
        <f>'[1]Итоговые результаты'!J10</f>
        <v>1</v>
      </c>
      <c r="T11" s="28">
        <f>'[1]Итоговые результаты'!E10</f>
        <v>79.722222222222214</v>
      </c>
    </row>
    <row r="12" spans="1:20" ht="153.75">
      <c r="A12" s="18">
        <v>811</v>
      </c>
      <c r="B12" s="19" t="s">
        <v>25</v>
      </c>
      <c r="C12" s="20">
        <f>'[1]Направление 1'!AE9</f>
        <v>21</v>
      </c>
      <c r="D12" s="21">
        <f>'[1]Направление 1'!AF9</f>
        <v>12</v>
      </c>
      <c r="E12" s="20">
        <f>'[1]Направление 2'!I9</f>
        <v>12</v>
      </c>
      <c r="F12" s="21">
        <f>'[1]Направление 2'!J9</f>
        <v>10</v>
      </c>
      <c r="G12" s="20">
        <f>'[1]Направление 3'!U9</f>
        <v>12</v>
      </c>
      <c r="H12" s="21">
        <f>'[1]Направление 3'!V9</f>
        <v>4</v>
      </c>
      <c r="I12" s="20">
        <f>'[1]Направление 4'!AA9</f>
        <v>0</v>
      </c>
      <c r="J12" s="21">
        <f>'[1]Направление 4'!AB9</f>
        <v>0</v>
      </c>
      <c r="K12" s="22">
        <f>'[1]Направление 5'!M9</f>
        <v>4</v>
      </c>
      <c r="L12" s="21">
        <f>'[1]Направление 5'!N9</f>
        <v>0</v>
      </c>
      <c r="M12" s="23">
        <f t="shared" si="0"/>
        <v>49</v>
      </c>
      <c r="N12" s="24">
        <f t="shared" si="0"/>
        <v>26</v>
      </c>
      <c r="O12" s="25">
        <f>'[1]Итоговые результаты'!F11</f>
        <v>1.125</v>
      </c>
      <c r="P12" s="26">
        <f>'[1]Итоговые результаты'!G11</f>
        <v>1.4</v>
      </c>
      <c r="Q12" s="26">
        <f>'[1]Итоговые результаты'!H11</f>
        <v>1</v>
      </c>
      <c r="R12" s="26">
        <f>'[1]Итоговые результаты'!I11</f>
        <v>1.1000000000000001</v>
      </c>
      <c r="S12" s="27">
        <f>'[1]Итоговые результаты'!J11</f>
        <v>1</v>
      </c>
      <c r="T12" s="28">
        <f>'[1]Итоговые результаты'!E11</f>
        <v>59.693877551020414</v>
      </c>
    </row>
    <row r="13" spans="1:20" ht="215.25">
      <c r="A13" s="18">
        <v>812</v>
      </c>
      <c r="B13" s="19" t="s">
        <v>26</v>
      </c>
      <c r="C13" s="20">
        <f>'[1]Направление 1'!AE10</f>
        <v>21</v>
      </c>
      <c r="D13" s="21">
        <f>'[1]Направление 1'!AF10</f>
        <v>18</v>
      </c>
      <c r="E13" s="20">
        <f>'[1]Направление 2'!I10</f>
        <v>12</v>
      </c>
      <c r="F13" s="21">
        <f>'[1]Направление 2'!J10</f>
        <v>12</v>
      </c>
      <c r="G13" s="20">
        <f>'[1]Направление 3'!U10</f>
        <v>12</v>
      </c>
      <c r="H13" s="21">
        <f>'[1]Направление 3'!V10</f>
        <v>4</v>
      </c>
      <c r="I13" s="20">
        <f>'[1]Направление 4'!AA10</f>
        <v>0</v>
      </c>
      <c r="J13" s="21">
        <f>'[1]Направление 4'!AB10</f>
        <v>0</v>
      </c>
      <c r="K13" s="22">
        <f>'[1]Направление 5'!M10</f>
        <v>4</v>
      </c>
      <c r="L13" s="21">
        <f>'[1]Направление 5'!N10</f>
        <v>0</v>
      </c>
      <c r="M13" s="23">
        <f t="shared" si="0"/>
        <v>49</v>
      </c>
      <c r="N13" s="24">
        <f t="shared" si="0"/>
        <v>34</v>
      </c>
      <c r="O13" s="25">
        <f>'[1]Итоговые результаты'!F12</f>
        <v>1.1499999999999999</v>
      </c>
      <c r="P13" s="26">
        <f>'[1]Итоговые результаты'!G12</f>
        <v>1.4</v>
      </c>
      <c r="Q13" s="26">
        <f>'[1]Итоговые результаты'!H12</f>
        <v>1.1000000000000001</v>
      </c>
      <c r="R13" s="26">
        <f>'[1]Итоговые результаты'!I12</f>
        <v>1.1000000000000001</v>
      </c>
      <c r="S13" s="27">
        <f>'[1]Итоговые результаты'!J12</f>
        <v>1</v>
      </c>
      <c r="T13" s="28">
        <f>'[1]Итоговые результаты'!E12</f>
        <v>79.795918367346928</v>
      </c>
    </row>
    <row r="14" spans="1:20" ht="123">
      <c r="A14" s="18">
        <v>815</v>
      </c>
      <c r="B14" s="19" t="s">
        <v>27</v>
      </c>
      <c r="C14" s="20">
        <f>'[1]Направление 1'!AE11</f>
        <v>27</v>
      </c>
      <c r="D14" s="21">
        <f>'[1]Направление 1'!AF11</f>
        <v>17</v>
      </c>
      <c r="E14" s="20">
        <f>'[1]Направление 2'!I11</f>
        <v>12</v>
      </c>
      <c r="F14" s="21">
        <f>'[1]Направление 2'!J11</f>
        <v>12</v>
      </c>
      <c r="G14" s="20">
        <f>'[1]Направление 3'!U11</f>
        <v>18</v>
      </c>
      <c r="H14" s="21">
        <f>'[1]Направление 3'!V11</f>
        <v>12</v>
      </c>
      <c r="I14" s="20">
        <f>'[1]Направление 4'!AA11</f>
        <v>26</v>
      </c>
      <c r="J14" s="21">
        <f>'[1]Направление 4'!AB11</f>
        <v>26</v>
      </c>
      <c r="K14" s="22">
        <f>'[1]Направление 5'!M11</f>
        <v>8</v>
      </c>
      <c r="L14" s="21">
        <f>'[1]Направление 5'!N11</f>
        <v>4</v>
      </c>
      <c r="M14" s="23">
        <f t="shared" si="0"/>
        <v>91</v>
      </c>
      <c r="N14" s="24">
        <f t="shared" si="0"/>
        <v>71</v>
      </c>
      <c r="O14" s="25">
        <f>'[1]Итоговые результаты'!F13</f>
        <v>1.1375</v>
      </c>
      <c r="P14" s="26">
        <f>'[1]Итоговые результаты'!G13</f>
        <v>1.4</v>
      </c>
      <c r="Q14" s="26">
        <f>'[1]Итоговые результаты'!H13</f>
        <v>1</v>
      </c>
      <c r="R14" s="26">
        <f>'[1]Итоговые результаты'!I13</f>
        <v>1.1000000000000001</v>
      </c>
      <c r="S14" s="27">
        <f>'[1]Итоговые результаты'!J13</f>
        <v>1.05</v>
      </c>
      <c r="T14" s="28">
        <f>'[1]Итоговые результаты'!E13</f>
        <v>88.75</v>
      </c>
    </row>
    <row r="15" spans="1:20" ht="184.5">
      <c r="A15" s="18">
        <v>816</v>
      </c>
      <c r="B15" s="19" t="s">
        <v>28</v>
      </c>
      <c r="C15" s="20">
        <f>'[1]Направление 1'!AE12</f>
        <v>18</v>
      </c>
      <c r="D15" s="21">
        <f>'[1]Направление 1'!AF12</f>
        <v>18</v>
      </c>
      <c r="E15" s="20">
        <f>'[1]Направление 2'!I12</f>
        <v>12</v>
      </c>
      <c r="F15" s="21">
        <f>'[1]Направление 2'!J12</f>
        <v>10</v>
      </c>
      <c r="G15" s="20">
        <f>'[1]Направление 3'!U12</f>
        <v>10</v>
      </c>
      <c r="H15" s="21">
        <f>'[1]Направление 3'!V12</f>
        <v>0</v>
      </c>
      <c r="I15" s="20">
        <f>'[1]Направление 4'!AA12</f>
        <v>0</v>
      </c>
      <c r="J15" s="21">
        <f>'[1]Направление 4'!AB12</f>
        <v>0</v>
      </c>
      <c r="K15" s="22">
        <f>'[1]Направление 5'!M12</f>
        <v>0</v>
      </c>
      <c r="L15" s="21">
        <f>'[1]Направление 5'!N12</f>
        <v>0</v>
      </c>
      <c r="M15" s="23">
        <f t="shared" si="0"/>
        <v>40</v>
      </c>
      <c r="N15" s="24">
        <f t="shared" si="0"/>
        <v>28</v>
      </c>
      <c r="O15" s="25">
        <f>'[1]Итоговые результаты'!F14</f>
        <v>1</v>
      </c>
      <c r="P15" s="26">
        <f>'[1]Итоговые результаты'!G14</f>
        <v>1</v>
      </c>
      <c r="Q15" s="26">
        <f>'[1]Итоговые результаты'!H14</f>
        <v>1</v>
      </c>
      <c r="R15" s="26">
        <f>'[1]Итоговые результаты'!I14</f>
        <v>1</v>
      </c>
      <c r="S15" s="27">
        <f>'[1]Итоговые результаты'!J14</f>
        <v>1</v>
      </c>
      <c r="T15" s="28">
        <f>'[1]Итоговые результаты'!E14</f>
        <v>70</v>
      </c>
    </row>
    <row r="16" spans="1:20" ht="153.75">
      <c r="A16" s="18">
        <v>821</v>
      </c>
      <c r="B16" s="19" t="s">
        <v>29</v>
      </c>
      <c r="C16" s="20">
        <f>'[1]Направление 1'!AE13</f>
        <v>21</v>
      </c>
      <c r="D16" s="21">
        <f>'[1]Направление 1'!AF13</f>
        <v>13</v>
      </c>
      <c r="E16" s="20">
        <f>'[1]Направление 2'!I13</f>
        <v>12</v>
      </c>
      <c r="F16" s="21">
        <f>'[1]Направление 2'!J13</f>
        <v>12</v>
      </c>
      <c r="G16" s="20">
        <f>'[1]Направление 3'!U13</f>
        <v>12</v>
      </c>
      <c r="H16" s="21">
        <f>'[1]Направление 3'!V13</f>
        <v>3</v>
      </c>
      <c r="I16" s="20">
        <f>'[1]Направление 4'!AA13</f>
        <v>0</v>
      </c>
      <c r="J16" s="21">
        <f>'[1]Направление 4'!AB13</f>
        <v>0</v>
      </c>
      <c r="K16" s="22">
        <f>'[1]Направление 5'!M13</f>
        <v>4</v>
      </c>
      <c r="L16" s="21">
        <f>'[1]Направление 5'!N13</f>
        <v>0</v>
      </c>
      <c r="M16" s="23">
        <f t="shared" si="0"/>
        <v>49</v>
      </c>
      <c r="N16" s="24">
        <f t="shared" si="0"/>
        <v>28</v>
      </c>
      <c r="O16" s="25">
        <f>'[1]Итоговые результаты'!F15</f>
        <v>1.1499999999999999</v>
      </c>
      <c r="P16" s="26">
        <f>'[1]Итоговые результаты'!G15</f>
        <v>1.4</v>
      </c>
      <c r="Q16" s="26">
        <f>'[1]Итоговые результаты'!H15</f>
        <v>1.05</v>
      </c>
      <c r="R16" s="26">
        <f>'[1]Итоговые результаты'!I15</f>
        <v>1.1499999999999999</v>
      </c>
      <c r="S16" s="27">
        <f>'[1]Итоговые результаты'!J15</f>
        <v>1</v>
      </c>
      <c r="T16" s="28">
        <f>'[1]Итоговые результаты'!E15</f>
        <v>65.714285714285708</v>
      </c>
    </row>
    <row r="17" spans="1:20" ht="123">
      <c r="A17" s="18">
        <v>823</v>
      </c>
      <c r="B17" s="19" t="s">
        <v>30</v>
      </c>
      <c r="C17" s="20">
        <f>'[1]Направление 1'!AE14</f>
        <v>21</v>
      </c>
      <c r="D17" s="21">
        <f>'[1]Направление 1'!AF14</f>
        <v>13</v>
      </c>
      <c r="E17" s="20">
        <f>'[1]Направление 2'!I14</f>
        <v>12</v>
      </c>
      <c r="F17" s="21">
        <f>'[1]Направление 2'!J14</f>
        <v>12</v>
      </c>
      <c r="G17" s="20">
        <f>'[1]Направление 3'!U14</f>
        <v>12</v>
      </c>
      <c r="H17" s="21">
        <f>'[1]Направление 3'!V14</f>
        <v>8</v>
      </c>
      <c r="I17" s="20">
        <f>'[1]Направление 4'!AA14</f>
        <v>0</v>
      </c>
      <c r="J17" s="21">
        <f>'[1]Направление 4'!AB14</f>
        <v>0</v>
      </c>
      <c r="K17" s="22">
        <f>'[1]Направление 5'!M14</f>
        <v>4</v>
      </c>
      <c r="L17" s="21">
        <f>'[1]Направление 5'!N14</f>
        <v>4</v>
      </c>
      <c r="M17" s="23">
        <f t="shared" si="0"/>
        <v>49</v>
      </c>
      <c r="N17" s="24">
        <f t="shared" si="0"/>
        <v>37</v>
      </c>
      <c r="O17" s="25">
        <f>'[1]Итоговые результаты'!F16</f>
        <v>1.125</v>
      </c>
      <c r="P17" s="26">
        <f>'[1]Итоговые результаты'!G16</f>
        <v>1.4</v>
      </c>
      <c r="Q17" s="26">
        <f>'[1]Итоговые результаты'!H16</f>
        <v>1</v>
      </c>
      <c r="R17" s="26">
        <f>'[1]Итоговые результаты'!I16</f>
        <v>1.1000000000000001</v>
      </c>
      <c r="S17" s="27">
        <f>'[1]Итоговые результаты'!J16</f>
        <v>1</v>
      </c>
      <c r="T17" s="28">
        <f>'[1]Итоговые результаты'!E16</f>
        <v>84.948979591836732</v>
      </c>
    </row>
    <row r="18" spans="1:20" ht="123">
      <c r="A18" s="18">
        <v>830</v>
      </c>
      <c r="B18" s="19" t="s">
        <v>31</v>
      </c>
      <c r="C18" s="20">
        <f>'[1]Направление 1'!AE15</f>
        <v>27</v>
      </c>
      <c r="D18" s="21">
        <f>'[1]Направление 1'!AF15</f>
        <v>19</v>
      </c>
      <c r="E18" s="20">
        <f>'[1]Направление 2'!I15</f>
        <v>12</v>
      </c>
      <c r="F18" s="21">
        <f>'[1]Направление 2'!J15</f>
        <v>12</v>
      </c>
      <c r="G18" s="20">
        <f>'[1]Направление 3'!U15</f>
        <v>16</v>
      </c>
      <c r="H18" s="21">
        <f>'[1]Направление 3'!V15</f>
        <v>10</v>
      </c>
      <c r="I18" s="20">
        <f>'[1]Направление 4'!AA15</f>
        <v>26</v>
      </c>
      <c r="J18" s="21">
        <f>'[1]Направление 4'!AB15</f>
        <v>19</v>
      </c>
      <c r="K18" s="22">
        <f>'[1]Направление 5'!M15</f>
        <v>4</v>
      </c>
      <c r="L18" s="21">
        <f>'[1]Направление 5'!N15</f>
        <v>4</v>
      </c>
      <c r="M18" s="23">
        <f t="shared" si="0"/>
        <v>85</v>
      </c>
      <c r="N18" s="24">
        <f t="shared" si="0"/>
        <v>64</v>
      </c>
      <c r="O18" s="25">
        <f>'[1]Итоговые результаты'!F17</f>
        <v>1.0249999999999999</v>
      </c>
      <c r="P18" s="26">
        <f>'[1]Итоговые результаты'!G17</f>
        <v>1</v>
      </c>
      <c r="Q18" s="26">
        <f>'[1]Итоговые результаты'!H17</f>
        <v>1</v>
      </c>
      <c r="R18" s="26">
        <f>'[1]Итоговые результаты'!I17</f>
        <v>1.05</v>
      </c>
      <c r="S18" s="27">
        <f>'[1]Итоговые результаты'!J17</f>
        <v>1.05</v>
      </c>
      <c r="T18" s="28">
        <f>'[1]Итоговые результаты'!E17</f>
        <v>77.17647058823529</v>
      </c>
    </row>
    <row r="19" spans="1:20" ht="246">
      <c r="A19" s="18">
        <v>832</v>
      </c>
      <c r="B19" s="19" t="s">
        <v>32</v>
      </c>
      <c r="C19" s="20">
        <f>'[1]Направление 1'!AE16</f>
        <v>21</v>
      </c>
      <c r="D19" s="21">
        <f>'[1]Направление 1'!AF16</f>
        <v>12</v>
      </c>
      <c r="E19" s="20">
        <f>'[1]Направление 2'!I16</f>
        <v>12</v>
      </c>
      <c r="F19" s="21">
        <f>'[1]Направление 2'!J16</f>
        <v>10</v>
      </c>
      <c r="G19" s="20">
        <f>'[1]Направление 3'!U16</f>
        <v>12</v>
      </c>
      <c r="H19" s="21">
        <f>'[1]Направление 3'!V16</f>
        <v>7</v>
      </c>
      <c r="I19" s="20">
        <f>'[1]Направление 4'!AA16</f>
        <v>0</v>
      </c>
      <c r="J19" s="21">
        <f>'[1]Направление 4'!AB16</f>
        <v>0</v>
      </c>
      <c r="K19" s="22">
        <f>'[1]Направление 5'!M16</f>
        <v>0</v>
      </c>
      <c r="L19" s="21">
        <f>'[1]Направление 5'!N16</f>
        <v>0</v>
      </c>
      <c r="M19" s="23">
        <f t="shared" si="0"/>
        <v>45</v>
      </c>
      <c r="N19" s="24">
        <f t="shared" si="0"/>
        <v>29</v>
      </c>
      <c r="O19" s="25">
        <f>'[1]Итоговые результаты'!F18</f>
        <v>1.0125</v>
      </c>
      <c r="P19" s="26">
        <f>'[1]Итоговые результаты'!G18</f>
        <v>1</v>
      </c>
      <c r="Q19" s="26">
        <f>'[1]Итоговые результаты'!H18</f>
        <v>1</v>
      </c>
      <c r="R19" s="26">
        <f>'[1]Итоговые результаты'!I18</f>
        <v>1.05</v>
      </c>
      <c r="S19" s="27">
        <f>'[1]Итоговые результаты'!J18</f>
        <v>1</v>
      </c>
      <c r="T19" s="28">
        <f>'[1]Итоговые результаты'!E18</f>
        <v>65.25</v>
      </c>
    </row>
    <row r="20" spans="1:20" ht="184.5">
      <c r="A20" s="18">
        <v>833</v>
      </c>
      <c r="B20" s="19" t="s">
        <v>33</v>
      </c>
      <c r="C20" s="20">
        <f>'[1]Направление 1'!AE17</f>
        <v>33</v>
      </c>
      <c r="D20" s="21">
        <f>'[1]Направление 1'!AF17</f>
        <v>22</v>
      </c>
      <c r="E20" s="20">
        <f>'[1]Направление 2'!I17</f>
        <v>12</v>
      </c>
      <c r="F20" s="21">
        <f>'[1]Направление 2'!J17</f>
        <v>12</v>
      </c>
      <c r="G20" s="20">
        <f>'[1]Направление 3'!U17</f>
        <v>18</v>
      </c>
      <c r="H20" s="21">
        <f>'[1]Направление 3'!V17</f>
        <v>11</v>
      </c>
      <c r="I20" s="20">
        <f>'[1]Направление 4'!AA17</f>
        <v>36</v>
      </c>
      <c r="J20" s="21">
        <f>'[1]Направление 4'!AB17</f>
        <v>16</v>
      </c>
      <c r="K20" s="22">
        <f>'[1]Направление 5'!M17</f>
        <v>12</v>
      </c>
      <c r="L20" s="21">
        <f>'[1]Направление 5'!N17</f>
        <v>10</v>
      </c>
      <c r="M20" s="23">
        <f t="shared" si="0"/>
        <v>111</v>
      </c>
      <c r="N20" s="24">
        <f t="shared" si="0"/>
        <v>71</v>
      </c>
      <c r="O20" s="25">
        <f>'[1]Итоговые результаты'!F19</f>
        <v>1.25</v>
      </c>
      <c r="P20" s="26">
        <f>'[1]Итоговые результаты'!G19</f>
        <v>1.4</v>
      </c>
      <c r="Q20" s="26">
        <f>'[1]Итоговые результаты'!H19</f>
        <v>1.35</v>
      </c>
      <c r="R20" s="26">
        <f>'[1]Итоговые результаты'!I19</f>
        <v>1.2</v>
      </c>
      <c r="S20" s="27">
        <f>'[1]Итоговые результаты'!J19</f>
        <v>1.05</v>
      </c>
      <c r="T20" s="28">
        <f>'[1]Итоговые результаты'!E19</f>
        <v>79.954954954954957</v>
      </c>
    </row>
    <row r="21" spans="1:20" ht="276.75">
      <c r="A21" s="18">
        <v>834</v>
      </c>
      <c r="B21" s="19" t="s">
        <v>34</v>
      </c>
      <c r="C21" s="20">
        <f>'[1]Направление 1'!AE18</f>
        <v>21</v>
      </c>
      <c r="D21" s="21">
        <f>'[1]Направление 1'!AF18</f>
        <v>10</v>
      </c>
      <c r="E21" s="20">
        <f>'[1]Направление 2'!I18</f>
        <v>12</v>
      </c>
      <c r="F21" s="21">
        <f>'[1]Направление 2'!J18</f>
        <v>10</v>
      </c>
      <c r="G21" s="20">
        <f>'[1]Направление 3'!U18</f>
        <v>12</v>
      </c>
      <c r="H21" s="21">
        <f>'[1]Направление 3'!V18</f>
        <v>3</v>
      </c>
      <c r="I21" s="20">
        <f>'[1]Направление 4'!AA18</f>
        <v>0</v>
      </c>
      <c r="J21" s="21">
        <f>'[1]Направление 4'!AB18</f>
        <v>0</v>
      </c>
      <c r="K21" s="22">
        <f>'[1]Направление 5'!M18</f>
        <v>0</v>
      </c>
      <c r="L21" s="21">
        <f>'[1]Направление 5'!N18</f>
        <v>0</v>
      </c>
      <c r="M21" s="23">
        <f t="shared" si="0"/>
        <v>45</v>
      </c>
      <c r="N21" s="24">
        <f t="shared" si="0"/>
        <v>23</v>
      </c>
      <c r="O21" s="25">
        <f>'[1]Итоговые результаты'!F20</f>
        <v>1.0125</v>
      </c>
      <c r="P21" s="26">
        <f>'[1]Итоговые результаты'!G20</f>
        <v>1</v>
      </c>
      <c r="Q21" s="26">
        <f>'[1]Итоговые результаты'!H20</f>
        <v>1</v>
      </c>
      <c r="R21" s="26">
        <f>'[1]Итоговые результаты'!I20</f>
        <v>1.05</v>
      </c>
      <c r="S21" s="27">
        <f>'[1]Итоговые результаты'!J20</f>
        <v>1</v>
      </c>
      <c r="T21" s="28">
        <f>'[1]Итоговые результаты'!E20</f>
        <v>51.749999999999993</v>
      </c>
    </row>
    <row r="22" spans="1:20" ht="123">
      <c r="A22" s="18">
        <v>839</v>
      </c>
      <c r="B22" s="19" t="s">
        <v>35</v>
      </c>
      <c r="C22" s="20">
        <f>'[1]Направление 1'!AE19</f>
        <v>21</v>
      </c>
      <c r="D22" s="21">
        <f>'[1]Направление 1'!AF19</f>
        <v>11</v>
      </c>
      <c r="E22" s="20">
        <f>'[1]Направление 2'!I19</f>
        <v>12</v>
      </c>
      <c r="F22" s="21">
        <f>'[1]Направление 2'!J19</f>
        <v>12</v>
      </c>
      <c r="G22" s="20">
        <f>'[1]Направление 3'!U19</f>
        <v>12</v>
      </c>
      <c r="H22" s="21">
        <f>'[1]Направление 3'!V19</f>
        <v>4</v>
      </c>
      <c r="I22" s="20">
        <f>'[1]Направление 4'!AA19</f>
        <v>0</v>
      </c>
      <c r="J22" s="21">
        <f>'[1]Направление 4'!AB19</f>
        <v>0</v>
      </c>
      <c r="K22" s="22">
        <f>'[1]Направление 5'!M19</f>
        <v>4</v>
      </c>
      <c r="L22" s="21">
        <f>'[1]Направление 5'!N19</f>
        <v>4</v>
      </c>
      <c r="M22" s="23">
        <f t="shared" si="0"/>
        <v>49</v>
      </c>
      <c r="N22" s="24">
        <f t="shared" si="0"/>
        <v>31</v>
      </c>
      <c r="O22" s="25">
        <f>'[1]Итоговые результаты'!F21</f>
        <v>1.125</v>
      </c>
      <c r="P22" s="26">
        <f>'[1]Итоговые результаты'!G21</f>
        <v>1.4</v>
      </c>
      <c r="Q22" s="26">
        <f>'[1]Итоговые результаты'!H21</f>
        <v>1</v>
      </c>
      <c r="R22" s="26">
        <f>'[1]Итоговые результаты'!I21</f>
        <v>1.1000000000000001</v>
      </c>
      <c r="S22" s="27">
        <f>'[1]Итоговые результаты'!J21</f>
        <v>1</v>
      </c>
      <c r="T22" s="28">
        <f>'[1]Итоговые результаты'!E21</f>
        <v>71.173469387755105</v>
      </c>
    </row>
    <row r="23" spans="1:20" ht="123">
      <c r="A23" s="18">
        <v>840</v>
      </c>
      <c r="B23" s="19" t="s">
        <v>36</v>
      </c>
      <c r="C23" s="20">
        <f>'[1]Направление 1'!AE20</f>
        <v>27</v>
      </c>
      <c r="D23" s="21">
        <f>'[1]Направление 1'!AF20</f>
        <v>19</v>
      </c>
      <c r="E23" s="20">
        <f>'[1]Направление 2'!I20</f>
        <v>12</v>
      </c>
      <c r="F23" s="21">
        <f>'[1]Направление 2'!J20</f>
        <v>12</v>
      </c>
      <c r="G23" s="20">
        <f>'[1]Направление 3'!U20</f>
        <v>20</v>
      </c>
      <c r="H23" s="21">
        <f>'[1]Направление 3'!V20</f>
        <v>11</v>
      </c>
      <c r="I23" s="20">
        <f>'[1]Направление 4'!AA20</f>
        <v>34</v>
      </c>
      <c r="J23" s="21">
        <f>'[1]Направление 4'!AB20</f>
        <v>26</v>
      </c>
      <c r="K23" s="22">
        <f>'[1]Направление 5'!M20</f>
        <v>12</v>
      </c>
      <c r="L23" s="21">
        <f>'[1]Направление 5'!N20</f>
        <v>9</v>
      </c>
      <c r="M23" s="23">
        <f t="shared" si="0"/>
        <v>105</v>
      </c>
      <c r="N23" s="24">
        <f t="shared" si="0"/>
        <v>77</v>
      </c>
      <c r="O23" s="25">
        <f>'[1]Итоговые результаты'!F22</f>
        <v>1.1625000000000001</v>
      </c>
      <c r="P23" s="26">
        <f>'[1]Итоговые результаты'!G22</f>
        <v>1.4</v>
      </c>
      <c r="Q23" s="26">
        <f>'[1]Итоговые результаты'!H22</f>
        <v>1.05</v>
      </c>
      <c r="R23" s="26">
        <f>'[1]Итоговые результаты'!I22</f>
        <v>1.1499999999999999</v>
      </c>
      <c r="S23" s="27">
        <f>'[1]Итоговые результаты'!J22</f>
        <v>1.05</v>
      </c>
      <c r="T23" s="28">
        <f>'[1]Итоговые результаты'!E22</f>
        <v>85.25</v>
      </c>
    </row>
    <row r="24" spans="1:20" s="3" customFormat="1" ht="123">
      <c r="A24" s="18">
        <v>848</v>
      </c>
      <c r="B24" s="19" t="s">
        <v>37</v>
      </c>
      <c r="C24" s="20">
        <f>'[1]Направление 1'!AE21</f>
        <v>33</v>
      </c>
      <c r="D24" s="21">
        <f>'[1]Направление 1'!AF21</f>
        <v>23</v>
      </c>
      <c r="E24" s="20">
        <f>'[1]Направление 2'!I21</f>
        <v>12</v>
      </c>
      <c r="F24" s="21">
        <f>'[1]Направление 2'!J21</f>
        <v>10</v>
      </c>
      <c r="G24" s="20">
        <f>'[1]Направление 3'!U21</f>
        <v>20</v>
      </c>
      <c r="H24" s="21">
        <f>'[1]Направление 3'!V21</f>
        <v>13</v>
      </c>
      <c r="I24" s="20">
        <f>'[1]Направление 4'!AA21</f>
        <v>36</v>
      </c>
      <c r="J24" s="21">
        <f>'[1]Направление 4'!AB21</f>
        <v>24</v>
      </c>
      <c r="K24" s="22">
        <f>'[1]Направление 5'!M21</f>
        <v>12</v>
      </c>
      <c r="L24" s="21">
        <f>'[1]Направление 5'!N21</f>
        <v>10</v>
      </c>
      <c r="M24" s="23">
        <f t="shared" si="0"/>
        <v>113</v>
      </c>
      <c r="N24" s="24">
        <f t="shared" si="0"/>
        <v>80</v>
      </c>
      <c r="O24" s="25">
        <f>'[1]Итоговые результаты'!F23</f>
        <v>1.3374999999999999</v>
      </c>
      <c r="P24" s="26">
        <f>'[1]Итоговые результаты'!G23</f>
        <v>1.4</v>
      </c>
      <c r="Q24" s="26">
        <f>'[1]Итоговые результаты'!H23</f>
        <v>1.35</v>
      </c>
      <c r="R24" s="26">
        <f>'[1]Итоговые результаты'!I23</f>
        <v>1.3</v>
      </c>
      <c r="S24" s="27">
        <f>'[1]Итоговые результаты'!J23</f>
        <v>1.3</v>
      </c>
      <c r="T24" s="28">
        <f>'[1]Итоговые результаты'!E23</f>
        <v>94.69026548672565</v>
      </c>
    </row>
    <row r="25" spans="1:20" ht="153.75">
      <c r="A25" s="18">
        <v>850</v>
      </c>
      <c r="B25" s="19" t="s">
        <v>38</v>
      </c>
      <c r="C25" s="20">
        <f>'[1]Направление 1'!AE22</f>
        <v>27</v>
      </c>
      <c r="D25" s="21">
        <f>'[1]Направление 1'!AF22</f>
        <v>16</v>
      </c>
      <c r="E25" s="20">
        <f>'[1]Направление 2'!I22</f>
        <v>12</v>
      </c>
      <c r="F25" s="21">
        <f>'[1]Направление 2'!J22</f>
        <v>10</v>
      </c>
      <c r="G25" s="20">
        <f>'[1]Направление 3'!U22</f>
        <v>18</v>
      </c>
      <c r="H25" s="21">
        <f>'[1]Направление 3'!V22</f>
        <v>8</v>
      </c>
      <c r="I25" s="20">
        <f>'[1]Направление 4'!AA22</f>
        <v>26</v>
      </c>
      <c r="J25" s="21">
        <f>'[1]Направление 4'!AB22</f>
        <v>17</v>
      </c>
      <c r="K25" s="22">
        <f>'[1]Направление 5'!M22</f>
        <v>8</v>
      </c>
      <c r="L25" s="21">
        <f>'[1]Направление 5'!N22</f>
        <v>8</v>
      </c>
      <c r="M25" s="23">
        <f t="shared" si="0"/>
        <v>91</v>
      </c>
      <c r="N25" s="24">
        <f t="shared" si="0"/>
        <v>59</v>
      </c>
      <c r="O25" s="25">
        <f>'[1]Итоговые результаты'!F24</f>
        <v>1.1875</v>
      </c>
      <c r="P25" s="26">
        <f>'[1]Итоговые результаты'!G24</f>
        <v>1.4</v>
      </c>
      <c r="Q25" s="26">
        <f>'[1]Итоговые результаты'!H24</f>
        <v>1.05</v>
      </c>
      <c r="R25" s="26">
        <f>'[1]Итоговые результаты'!I24</f>
        <v>1.25</v>
      </c>
      <c r="S25" s="27">
        <f>'[1]Итоговые результаты'!J24</f>
        <v>1.05</v>
      </c>
      <c r="T25" s="28">
        <f>'[1]Итоговые результаты'!E24</f>
        <v>76.991758241758248</v>
      </c>
    </row>
    <row r="26" spans="1:20" ht="123">
      <c r="A26" s="18">
        <v>852</v>
      </c>
      <c r="B26" s="19" t="s">
        <v>39</v>
      </c>
      <c r="C26" s="20">
        <f>'[1]Направление 1'!AE23</f>
        <v>27</v>
      </c>
      <c r="D26" s="21">
        <f>'[1]Направление 1'!AF23</f>
        <v>12</v>
      </c>
      <c r="E26" s="20">
        <f>'[1]Направление 2'!I23</f>
        <v>12</v>
      </c>
      <c r="F26" s="21">
        <f>'[1]Направление 2'!J23</f>
        <v>10</v>
      </c>
      <c r="G26" s="20">
        <f>'[1]Направление 3'!U23</f>
        <v>18</v>
      </c>
      <c r="H26" s="21">
        <f>'[1]Направление 3'!V23</f>
        <v>6</v>
      </c>
      <c r="I26" s="20">
        <f>'[1]Направление 4'!AA23</f>
        <v>26</v>
      </c>
      <c r="J26" s="21">
        <f>'[1]Направление 4'!AB23</f>
        <v>19</v>
      </c>
      <c r="K26" s="22">
        <f>'[1]Направление 5'!M23</f>
        <v>8</v>
      </c>
      <c r="L26" s="21">
        <f>'[1]Направление 5'!N23</f>
        <v>4</v>
      </c>
      <c r="M26" s="23">
        <f t="shared" si="0"/>
        <v>91</v>
      </c>
      <c r="N26" s="24">
        <f t="shared" si="0"/>
        <v>51</v>
      </c>
      <c r="O26" s="25">
        <f>'[1]Итоговые результаты'!F25</f>
        <v>1.125</v>
      </c>
      <c r="P26" s="26">
        <f>'[1]Итоговые результаты'!G25</f>
        <v>1.4</v>
      </c>
      <c r="Q26" s="26">
        <f>'[1]Итоговые результаты'!H25</f>
        <v>1</v>
      </c>
      <c r="R26" s="26">
        <f>'[1]Итоговые результаты'!I25</f>
        <v>1.05</v>
      </c>
      <c r="S26" s="27">
        <f>'[1]Итоговые результаты'!J25</f>
        <v>1.05</v>
      </c>
      <c r="T26" s="28">
        <f>'[1]Итоговые результаты'!E25</f>
        <v>63.049450549450547</v>
      </c>
    </row>
    <row r="27" spans="1:20" ht="246">
      <c r="A27" s="18">
        <v>853</v>
      </c>
      <c r="B27" s="19" t="s">
        <v>40</v>
      </c>
      <c r="C27" s="20">
        <f>'[1]Направление 1'!AE24</f>
        <v>21</v>
      </c>
      <c r="D27" s="21">
        <f>'[1]Направление 1'!AF24</f>
        <v>14</v>
      </c>
      <c r="E27" s="20">
        <f>'[1]Направление 2'!I24</f>
        <v>12</v>
      </c>
      <c r="F27" s="21">
        <f>'[1]Направление 2'!J24</f>
        <v>10</v>
      </c>
      <c r="G27" s="20">
        <f>'[1]Направление 3'!U24</f>
        <v>12</v>
      </c>
      <c r="H27" s="21">
        <f>'[1]Направление 3'!V24</f>
        <v>3</v>
      </c>
      <c r="I27" s="20">
        <f>'[1]Направление 4'!AA24</f>
        <v>0</v>
      </c>
      <c r="J27" s="21">
        <f>'[1]Направление 4'!AB24</f>
        <v>0</v>
      </c>
      <c r="K27" s="22">
        <f>'[1]Направление 5'!M24</f>
        <v>4</v>
      </c>
      <c r="L27" s="21">
        <f>'[1]Направление 5'!N24</f>
        <v>0</v>
      </c>
      <c r="M27" s="23">
        <f t="shared" si="0"/>
        <v>49</v>
      </c>
      <c r="N27" s="24">
        <f t="shared" si="0"/>
        <v>27</v>
      </c>
      <c r="O27" s="25">
        <f>'[1]Итоговые результаты'!F26</f>
        <v>1.0625</v>
      </c>
      <c r="P27" s="26">
        <f>'[1]Итоговые результаты'!G26</f>
        <v>1.2</v>
      </c>
      <c r="Q27" s="26">
        <f>'[1]Итоговые результаты'!H26</f>
        <v>1</v>
      </c>
      <c r="R27" s="26">
        <f>'[1]Итоговые результаты'!I26</f>
        <v>1.05</v>
      </c>
      <c r="S27" s="27">
        <f>'[1]Итоговые результаты'!J26</f>
        <v>1</v>
      </c>
      <c r="T27" s="28">
        <f>'[1]Итоговые результаты'!E26</f>
        <v>58.545918367346928</v>
      </c>
    </row>
    <row r="28" spans="1:20" ht="92.25">
      <c r="A28" s="18">
        <v>854</v>
      </c>
      <c r="B28" s="19" t="s">
        <v>41</v>
      </c>
      <c r="C28" s="20">
        <f>'[1]Направление 1'!AE25</f>
        <v>24</v>
      </c>
      <c r="D28" s="21">
        <f>'[1]Направление 1'!AF25</f>
        <v>17</v>
      </c>
      <c r="E28" s="20">
        <f>'[1]Направление 2'!I25</f>
        <v>12</v>
      </c>
      <c r="F28" s="21">
        <f>'[1]Направление 2'!J25</f>
        <v>10</v>
      </c>
      <c r="G28" s="20">
        <f>'[1]Направление 3'!U25</f>
        <v>20</v>
      </c>
      <c r="H28" s="21">
        <f>'[1]Направление 3'!V25</f>
        <v>12</v>
      </c>
      <c r="I28" s="20">
        <f>'[1]Направление 4'!AA25</f>
        <v>26</v>
      </c>
      <c r="J28" s="21">
        <f>'[1]Направление 4'!AB25</f>
        <v>24</v>
      </c>
      <c r="K28" s="22">
        <f>'[1]Направление 5'!M25</f>
        <v>8</v>
      </c>
      <c r="L28" s="21">
        <f>'[1]Направление 5'!N25</f>
        <v>4</v>
      </c>
      <c r="M28" s="23">
        <f t="shared" si="0"/>
        <v>90</v>
      </c>
      <c r="N28" s="24">
        <f t="shared" si="0"/>
        <v>67</v>
      </c>
      <c r="O28" s="25">
        <f>'[1]Итоговые результаты'!F27</f>
        <v>1.1125</v>
      </c>
      <c r="P28" s="26">
        <f>'[1]Итоговые результаты'!G27</f>
        <v>1.4</v>
      </c>
      <c r="Q28" s="26">
        <f>'[1]Итоговые результаты'!H27</f>
        <v>1</v>
      </c>
      <c r="R28" s="26">
        <f>'[1]Итоговые результаты'!I27</f>
        <v>1</v>
      </c>
      <c r="S28" s="27">
        <f>'[1]Итоговые результаты'!J27</f>
        <v>1.05</v>
      </c>
      <c r="T28" s="28">
        <f>'[1]Итоговые результаты'!E27</f>
        <v>82.819444444444443</v>
      </c>
    </row>
    <row r="29" spans="1:20" ht="123">
      <c r="A29" s="18">
        <v>855</v>
      </c>
      <c r="B29" s="19" t="s">
        <v>42</v>
      </c>
      <c r="C29" s="20">
        <f>'[1]Направление 1'!AE26</f>
        <v>33</v>
      </c>
      <c r="D29" s="21">
        <f>'[1]Направление 1'!AF26</f>
        <v>24</v>
      </c>
      <c r="E29" s="20">
        <f>'[1]Направление 2'!I26</f>
        <v>12</v>
      </c>
      <c r="F29" s="21">
        <f>'[1]Направление 2'!J26</f>
        <v>10</v>
      </c>
      <c r="G29" s="20">
        <f>'[1]Направление 3'!U26</f>
        <v>20</v>
      </c>
      <c r="H29" s="21">
        <f>'[1]Направление 3'!V26</f>
        <v>11</v>
      </c>
      <c r="I29" s="20">
        <f>'[1]Направление 4'!AA26</f>
        <v>36</v>
      </c>
      <c r="J29" s="21">
        <f>'[1]Направление 4'!AB26</f>
        <v>23</v>
      </c>
      <c r="K29" s="22">
        <f>'[1]Направление 5'!M26</f>
        <v>12</v>
      </c>
      <c r="L29" s="21">
        <f>'[1]Направление 5'!N26</f>
        <v>6</v>
      </c>
      <c r="M29" s="23">
        <f t="shared" si="0"/>
        <v>113</v>
      </c>
      <c r="N29" s="24">
        <f t="shared" si="0"/>
        <v>74</v>
      </c>
      <c r="O29" s="25">
        <f>'[1]Итоговые результаты'!F28</f>
        <v>1.4</v>
      </c>
      <c r="P29" s="26">
        <f>'[1]Итоговые результаты'!G28</f>
        <v>1.4</v>
      </c>
      <c r="Q29" s="26">
        <f>'[1]Итоговые результаты'!H28</f>
        <v>1.4</v>
      </c>
      <c r="R29" s="26">
        <f>'[1]Итоговые результаты'!I28</f>
        <v>1.4</v>
      </c>
      <c r="S29" s="27">
        <f>'[1]Итоговые результаты'!J28</f>
        <v>1.4</v>
      </c>
      <c r="T29" s="28">
        <f>'[1]Итоговые результаты'!E28</f>
        <v>91.681415929203538</v>
      </c>
    </row>
    <row r="30" spans="1:20" ht="153.75">
      <c r="A30" s="18">
        <v>856</v>
      </c>
      <c r="B30" s="19" t="s">
        <v>43</v>
      </c>
      <c r="C30" s="20">
        <f>'[1]Направление 1'!AE27</f>
        <v>27</v>
      </c>
      <c r="D30" s="21">
        <f>'[1]Направление 1'!AF27</f>
        <v>20</v>
      </c>
      <c r="E30" s="20">
        <f>'[1]Направление 2'!I27</f>
        <v>12</v>
      </c>
      <c r="F30" s="21">
        <f>'[1]Направление 2'!J27</f>
        <v>12</v>
      </c>
      <c r="G30" s="20">
        <f>'[1]Направление 3'!U27</f>
        <v>18</v>
      </c>
      <c r="H30" s="21">
        <f>'[1]Направление 3'!V27</f>
        <v>11</v>
      </c>
      <c r="I30" s="20">
        <f>'[1]Направление 4'!AA27</f>
        <v>13</v>
      </c>
      <c r="J30" s="21">
        <f>'[1]Направление 4'!AB27</f>
        <v>10</v>
      </c>
      <c r="K30" s="22">
        <f>'[1]Направление 5'!M27</f>
        <v>10</v>
      </c>
      <c r="L30" s="21">
        <f>'[1]Направление 5'!N27</f>
        <v>4</v>
      </c>
      <c r="M30" s="23">
        <f t="shared" si="0"/>
        <v>80</v>
      </c>
      <c r="N30" s="24">
        <f t="shared" si="0"/>
        <v>57</v>
      </c>
      <c r="O30" s="25">
        <f>'[1]Итоговые результаты'!F29</f>
        <v>1.1499999999999999</v>
      </c>
      <c r="P30" s="26">
        <f>'[1]Итоговые результаты'!G29</f>
        <v>1.4</v>
      </c>
      <c r="Q30" s="26">
        <f>'[1]Итоговые результаты'!H29</f>
        <v>1</v>
      </c>
      <c r="R30" s="26">
        <f>'[1]Итоговые результаты'!I29</f>
        <v>1.1499999999999999</v>
      </c>
      <c r="S30" s="27">
        <f>'[1]Итоговые результаты'!J29</f>
        <v>1.05</v>
      </c>
      <c r="T30" s="28">
        <f>'[1]Итоговые результаты'!E29</f>
        <v>81.9375</v>
      </c>
    </row>
    <row r="31" spans="1:20" ht="153.75">
      <c r="A31" s="18">
        <v>857</v>
      </c>
      <c r="B31" s="19" t="s">
        <v>44</v>
      </c>
      <c r="C31" s="20">
        <f>'[1]Направление 1'!AE28</f>
        <v>27</v>
      </c>
      <c r="D31" s="21">
        <f>'[1]Направление 1'!AF28</f>
        <v>12</v>
      </c>
      <c r="E31" s="20">
        <f>'[1]Направление 2'!I28</f>
        <v>12</v>
      </c>
      <c r="F31" s="21">
        <f>'[1]Направление 2'!J28</f>
        <v>10</v>
      </c>
      <c r="G31" s="20">
        <f>'[1]Направление 3'!U28</f>
        <v>20</v>
      </c>
      <c r="H31" s="21">
        <f>'[1]Направление 3'!V28</f>
        <v>13</v>
      </c>
      <c r="I31" s="20">
        <f>'[1]Направление 4'!AA28</f>
        <v>34</v>
      </c>
      <c r="J31" s="21">
        <f>'[1]Направление 4'!AB28</f>
        <v>28</v>
      </c>
      <c r="K31" s="22">
        <f>'[1]Направление 5'!M28</f>
        <v>12</v>
      </c>
      <c r="L31" s="21">
        <f>'[1]Направление 5'!N28</f>
        <v>6</v>
      </c>
      <c r="M31" s="23">
        <f t="shared" si="0"/>
        <v>105</v>
      </c>
      <c r="N31" s="24">
        <f t="shared" si="0"/>
        <v>69</v>
      </c>
      <c r="O31" s="25">
        <f>'[1]Итоговые результаты'!F30</f>
        <v>1.2749999999999999</v>
      </c>
      <c r="P31" s="26">
        <f>'[1]Итоговые результаты'!G30</f>
        <v>1.4</v>
      </c>
      <c r="Q31" s="26">
        <f>'[1]Итоговые результаты'!H30</f>
        <v>1.1499999999999999</v>
      </c>
      <c r="R31" s="26">
        <f>'[1]Итоговые результаты'!I30</f>
        <v>1.2</v>
      </c>
      <c r="S31" s="27">
        <f>'[1]Итоговые результаты'!J30</f>
        <v>1.35</v>
      </c>
      <c r="T31" s="28">
        <f>'[1]Итоговые результаты'!E30</f>
        <v>83.785714285714278</v>
      </c>
    </row>
    <row r="32" spans="1:20" ht="153.75">
      <c r="A32" s="18">
        <v>866</v>
      </c>
      <c r="B32" s="19" t="s">
        <v>45</v>
      </c>
      <c r="C32" s="20">
        <f>'[1]Направление 1'!AE29</f>
        <v>21</v>
      </c>
      <c r="D32" s="21">
        <f>'[1]Направление 1'!AF29</f>
        <v>9</v>
      </c>
      <c r="E32" s="20">
        <f>'[1]Направление 2'!I29</f>
        <v>12</v>
      </c>
      <c r="F32" s="21">
        <f>'[1]Направление 2'!J29</f>
        <v>12</v>
      </c>
      <c r="G32" s="20">
        <f>'[1]Направление 3'!U29</f>
        <v>12</v>
      </c>
      <c r="H32" s="21">
        <f>'[1]Направление 3'!V29</f>
        <v>3</v>
      </c>
      <c r="I32" s="20">
        <f>'[1]Направление 4'!AA29</f>
        <v>0</v>
      </c>
      <c r="J32" s="21">
        <f>'[1]Направление 4'!AB29</f>
        <v>0</v>
      </c>
      <c r="K32" s="22">
        <f>'[1]Направление 5'!M29</f>
        <v>4</v>
      </c>
      <c r="L32" s="21">
        <f>'[1]Направление 5'!N29</f>
        <v>4</v>
      </c>
      <c r="M32" s="23">
        <f t="shared" si="0"/>
        <v>49</v>
      </c>
      <c r="N32" s="24">
        <f t="shared" si="0"/>
        <v>28</v>
      </c>
      <c r="O32" s="25">
        <f>'[1]Итоговые результаты'!F31</f>
        <v>1.1499999999999999</v>
      </c>
      <c r="P32" s="26">
        <f>'[1]Итоговые результаты'!G31</f>
        <v>1.4</v>
      </c>
      <c r="Q32" s="26">
        <f>'[1]Итоговые результаты'!H31</f>
        <v>1</v>
      </c>
      <c r="R32" s="26">
        <f>'[1]Итоговые результаты'!I31</f>
        <v>1.2</v>
      </c>
      <c r="S32" s="27">
        <f>'[1]Итоговые результаты'!J31</f>
        <v>1</v>
      </c>
      <c r="T32" s="28">
        <f>'[1]Итоговые результаты'!E31</f>
        <v>65.714285714285708</v>
      </c>
    </row>
    <row r="33" spans="1:23" ht="153.75">
      <c r="A33" s="18">
        <v>867</v>
      </c>
      <c r="B33" s="19" t="s">
        <v>46</v>
      </c>
      <c r="C33" s="20">
        <f>'[1]Направление 1'!AE30</f>
        <v>27</v>
      </c>
      <c r="D33" s="21">
        <f>'[1]Направление 1'!AF30</f>
        <v>21</v>
      </c>
      <c r="E33" s="20">
        <f>'[1]Направление 2'!I30</f>
        <v>12</v>
      </c>
      <c r="F33" s="21">
        <f>'[1]Направление 2'!J30</f>
        <v>12</v>
      </c>
      <c r="G33" s="20">
        <f>'[1]Направление 3'!U30</f>
        <v>20</v>
      </c>
      <c r="H33" s="21">
        <f>'[1]Направление 3'!V30</f>
        <v>6</v>
      </c>
      <c r="I33" s="20">
        <f>'[1]Направление 4'!AA30</f>
        <v>34</v>
      </c>
      <c r="J33" s="21">
        <f>'[1]Направление 4'!AB30</f>
        <v>16</v>
      </c>
      <c r="K33" s="22">
        <f>'[1]Направление 5'!M30</f>
        <v>12</v>
      </c>
      <c r="L33" s="21">
        <f>'[1]Направление 5'!N30</f>
        <v>6</v>
      </c>
      <c r="M33" s="23">
        <f t="shared" si="0"/>
        <v>105</v>
      </c>
      <c r="N33" s="24">
        <f t="shared" si="0"/>
        <v>61</v>
      </c>
      <c r="O33" s="25">
        <f>'[1]Итоговые результаты'!F32</f>
        <v>1.1875</v>
      </c>
      <c r="P33" s="26">
        <f>'[1]Итоговые результаты'!G32</f>
        <v>1.4</v>
      </c>
      <c r="Q33" s="26">
        <f>'[1]Итоговые результаты'!H32</f>
        <v>1.1000000000000001</v>
      </c>
      <c r="R33" s="26">
        <f>'[1]Итоговые результаты'!I32</f>
        <v>1.1499999999999999</v>
      </c>
      <c r="S33" s="27">
        <f>'[1]Итоговые результаты'!J32</f>
        <v>1.1000000000000001</v>
      </c>
      <c r="T33" s="28">
        <f>'[1]Итоговые результаты'!E32</f>
        <v>68.988095238095255</v>
      </c>
    </row>
    <row r="34" spans="1:23" ht="123">
      <c r="A34" s="18">
        <v>874</v>
      </c>
      <c r="B34" s="19" t="s">
        <v>47</v>
      </c>
      <c r="C34" s="20">
        <f>'[1]Направление 1'!AE31</f>
        <v>33</v>
      </c>
      <c r="D34" s="21">
        <f>'[1]Направление 1'!AF31</f>
        <v>20</v>
      </c>
      <c r="E34" s="20">
        <f>'[1]Направление 2'!I31</f>
        <v>12</v>
      </c>
      <c r="F34" s="21">
        <f>'[1]Направление 2'!J31</f>
        <v>10</v>
      </c>
      <c r="G34" s="20">
        <f>'[1]Направление 3'!U31</f>
        <v>20</v>
      </c>
      <c r="H34" s="21">
        <f>'[1]Направление 3'!V31</f>
        <v>12</v>
      </c>
      <c r="I34" s="20">
        <f>'[1]Направление 4'!AA31</f>
        <v>36</v>
      </c>
      <c r="J34" s="21">
        <f>'[1]Направление 4'!AB31</f>
        <v>26</v>
      </c>
      <c r="K34" s="22">
        <f>'[1]Направление 5'!M31</f>
        <v>12</v>
      </c>
      <c r="L34" s="21">
        <f>'[1]Направление 5'!N31</f>
        <v>11</v>
      </c>
      <c r="M34" s="23">
        <f t="shared" si="0"/>
        <v>113</v>
      </c>
      <c r="N34" s="24">
        <f t="shared" si="0"/>
        <v>79</v>
      </c>
      <c r="O34" s="25">
        <f>'[1]Итоговые результаты'!F33</f>
        <v>1.3874999999999997</v>
      </c>
      <c r="P34" s="26">
        <f>'[1]Итоговые результаты'!G33</f>
        <v>1.4</v>
      </c>
      <c r="Q34" s="26">
        <f>'[1]Итоговые результаты'!H33</f>
        <v>1.4</v>
      </c>
      <c r="R34" s="26">
        <f>'[1]Итоговые результаты'!I33</f>
        <v>1.4</v>
      </c>
      <c r="S34" s="27">
        <f>'[1]Итоговые результаты'!J33</f>
        <v>1.35</v>
      </c>
      <c r="T34" s="28">
        <f>'[1]Итоговые результаты'!E33</f>
        <v>97.002212389380503</v>
      </c>
    </row>
    <row r="35" spans="1:23" ht="123">
      <c r="A35" s="18">
        <v>875</v>
      </c>
      <c r="B35" s="19" t="s">
        <v>48</v>
      </c>
      <c r="C35" s="20">
        <f>'[1]Направление 1'!AE32</f>
        <v>27</v>
      </c>
      <c r="D35" s="21">
        <f>'[1]Направление 1'!AF32</f>
        <v>22</v>
      </c>
      <c r="E35" s="20">
        <f>'[1]Направление 2'!I32</f>
        <v>12</v>
      </c>
      <c r="F35" s="21">
        <f>'[1]Направление 2'!J32</f>
        <v>10</v>
      </c>
      <c r="G35" s="20">
        <f>'[1]Направление 3'!U32</f>
        <v>18</v>
      </c>
      <c r="H35" s="21">
        <f>'[1]Направление 3'!V32</f>
        <v>7</v>
      </c>
      <c r="I35" s="20">
        <f>'[1]Направление 4'!AA32</f>
        <v>34</v>
      </c>
      <c r="J35" s="21">
        <f>'[1]Направление 4'!AB32</f>
        <v>21</v>
      </c>
      <c r="K35" s="22">
        <f>'[1]Направление 5'!M32</f>
        <v>12</v>
      </c>
      <c r="L35" s="21">
        <f>'[1]Направление 5'!N32</f>
        <v>10</v>
      </c>
      <c r="M35" s="23">
        <f t="shared" si="0"/>
        <v>103</v>
      </c>
      <c r="N35" s="24">
        <f t="shared" si="0"/>
        <v>70</v>
      </c>
      <c r="O35" s="25">
        <f>'[1]Итоговые результаты'!F34</f>
        <v>1.1499999999999999</v>
      </c>
      <c r="P35" s="26">
        <f>'[1]Итоговые результаты'!G34</f>
        <v>1.4</v>
      </c>
      <c r="Q35" s="26">
        <f>'[1]Итоговые результаты'!H34</f>
        <v>1</v>
      </c>
      <c r="R35" s="26">
        <f>'[1]Итоговые результаты'!I34</f>
        <v>1.1000000000000001</v>
      </c>
      <c r="S35" s="27">
        <f>'[1]Итоговые результаты'!J34</f>
        <v>1.1000000000000001</v>
      </c>
      <c r="T35" s="28">
        <f>'[1]Итоговые результаты'!E34</f>
        <v>78.155339805825236</v>
      </c>
    </row>
    <row r="36" spans="1:23" ht="123">
      <c r="A36" s="18">
        <v>881</v>
      </c>
      <c r="B36" s="19" t="s">
        <v>49</v>
      </c>
      <c r="C36" s="20">
        <f>'[1]Направление 1'!AE33</f>
        <v>27</v>
      </c>
      <c r="D36" s="21">
        <f>'[1]Направление 1'!AF33</f>
        <v>19</v>
      </c>
      <c r="E36" s="20">
        <f>'[1]Направление 2'!I33</f>
        <v>12</v>
      </c>
      <c r="F36" s="21">
        <f>'[1]Направление 2'!J33</f>
        <v>12</v>
      </c>
      <c r="G36" s="20">
        <f>'[1]Направление 3'!U33</f>
        <v>20</v>
      </c>
      <c r="H36" s="21">
        <f>'[1]Направление 3'!V33</f>
        <v>12</v>
      </c>
      <c r="I36" s="20">
        <f>'[1]Направление 4'!AA33</f>
        <v>26</v>
      </c>
      <c r="J36" s="21">
        <f>'[1]Направление 4'!AB33</f>
        <v>19</v>
      </c>
      <c r="K36" s="22">
        <f>'[1]Направление 5'!M33</f>
        <v>8</v>
      </c>
      <c r="L36" s="21">
        <f>'[1]Направление 5'!N33</f>
        <v>8</v>
      </c>
      <c r="M36" s="23">
        <f t="shared" si="0"/>
        <v>93</v>
      </c>
      <c r="N36" s="24">
        <f t="shared" si="0"/>
        <v>70</v>
      </c>
      <c r="O36" s="25">
        <f>'[1]Итоговые результаты'!F35</f>
        <v>1.1375000000000002</v>
      </c>
      <c r="P36" s="26">
        <f>'[1]Итоговые результаты'!G35</f>
        <v>1.2</v>
      </c>
      <c r="Q36" s="26">
        <f>'[1]Итоговые результаты'!H35</f>
        <v>1</v>
      </c>
      <c r="R36" s="26">
        <f>'[1]Итоговые результаты'!I35</f>
        <v>1.1000000000000001</v>
      </c>
      <c r="S36" s="27">
        <f>'[1]Итоговые результаты'!J35</f>
        <v>1.25</v>
      </c>
      <c r="T36" s="28">
        <f>'[1]Итоговые результаты'!E35</f>
        <v>85.618279569892479</v>
      </c>
    </row>
    <row r="37" spans="1:23" ht="153.75">
      <c r="A37" s="18">
        <v>882</v>
      </c>
      <c r="B37" s="19" t="s">
        <v>50</v>
      </c>
      <c r="C37" s="20">
        <f>'[1]Направление 1'!AE34</f>
        <v>27</v>
      </c>
      <c r="D37" s="21">
        <f>'[1]Направление 1'!AF34</f>
        <v>19</v>
      </c>
      <c r="E37" s="20">
        <f>'[1]Направление 2'!I34</f>
        <v>12</v>
      </c>
      <c r="F37" s="21">
        <f>'[1]Направление 2'!J34</f>
        <v>10</v>
      </c>
      <c r="G37" s="20">
        <f>'[1]Направление 3'!U34</f>
        <v>18</v>
      </c>
      <c r="H37" s="21">
        <f>'[1]Направление 3'!V34</f>
        <v>10</v>
      </c>
      <c r="I37" s="20">
        <f>'[1]Направление 4'!AA34</f>
        <v>34</v>
      </c>
      <c r="J37" s="21">
        <f>'[1]Направление 4'!AB34</f>
        <v>30</v>
      </c>
      <c r="K37" s="22">
        <f>'[1]Направление 5'!M34</f>
        <v>12</v>
      </c>
      <c r="L37" s="21">
        <f>'[1]Направление 5'!N34</f>
        <v>10</v>
      </c>
      <c r="M37" s="23">
        <f t="shared" si="0"/>
        <v>103</v>
      </c>
      <c r="N37" s="24">
        <f t="shared" si="0"/>
        <v>79</v>
      </c>
      <c r="O37" s="25">
        <f>'[1]Итоговые результаты'!F36</f>
        <v>1.2625</v>
      </c>
      <c r="P37" s="26">
        <f>'[1]Итоговые результаты'!G36</f>
        <v>1.4</v>
      </c>
      <c r="Q37" s="26">
        <f>'[1]Итоговые результаты'!H36</f>
        <v>1.2</v>
      </c>
      <c r="R37" s="26">
        <f>'[1]Итоговые результаты'!I36</f>
        <v>1.4</v>
      </c>
      <c r="S37" s="27">
        <f>'[1]Итоговые результаты'!J36</f>
        <v>1.05</v>
      </c>
      <c r="T37" s="28">
        <f>'[1]Итоговые результаты'!E36</f>
        <v>96.832524271844662</v>
      </c>
    </row>
    <row r="38" spans="1:23" ht="338.25">
      <c r="A38" s="18">
        <v>890</v>
      </c>
      <c r="B38" s="19" t="s">
        <v>51</v>
      </c>
      <c r="C38" s="20">
        <f>'[1]Направление 1'!AE35</f>
        <v>21</v>
      </c>
      <c r="D38" s="21">
        <f>'[1]Направление 1'!AF35</f>
        <v>16</v>
      </c>
      <c r="E38" s="20">
        <f>'[1]Направление 2'!I35</f>
        <v>12</v>
      </c>
      <c r="F38" s="21">
        <f>'[1]Направление 2'!J35</f>
        <v>12</v>
      </c>
      <c r="G38" s="20">
        <f>'[1]Направление 3'!U35</f>
        <v>12</v>
      </c>
      <c r="H38" s="21">
        <f>'[1]Направление 3'!V35</f>
        <v>8</v>
      </c>
      <c r="I38" s="20">
        <f>'[1]Направление 4'!AA35</f>
        <v>0</v>
      </c>
      <c r="J38" s="21">
        <f>'[1]Направление 4'!AB35</f>
        <v>0</v>
      </c>
      <c r="K38" s="22">
        <f>'[1]Направление 5'!M35</f>
        <v>0</v>
      </c>
      <c r="L38" s="21">
        <f>'[1]Направление 5'!N35</f>
        <v>0</v>
      </c>
      <c r="M38" s="23">
        <f t="shared" si="0"/>
        <v>45</v>
      </c>
      <c r="N38" s="24">
        <f t="shared" si="0"/>
        <v>36</v>
      </c>
      <c r="O38" s="25">
        <f>'[1]Итоговые результаты'!F37</f>
        <v>1.0125</v>
      </c>
      <c r="P38" s="26">
        <f>'[1]Итоговые результаты'!G37</f>
        <v>1</v>
      </c>
      <c r="Q38" s="26">
        <f>'[1]Итоговые результаты'!H37</f>
        <v>1</v>
      </c>
      <c r="R38" s="26">
        <f>'[1]Итоговые результаты'!I37</f>
        <v>1.05</v>
      </c>
      <c r="S38" s="27">
        <f>'[1]Итоговые результаты'!J37</f>
        <v>1</v>
      </c>
      <c r="T38" s="28">
        <f>'[1]Итоговые результаты'!E37</f>
        <v>81</v>
      </c>
    </row>
    <row r="39" spans="1:23" ht="92.25">
      <c r="A39" s="18">
        <v>891</v>
      </c>
      <c r="B39" s="19" t="s">
        <v>52</v>
      </c>
      <c r="C39" s="20">
        <f>'[1]Направление 1'!AE36</f>
        <v>21</v>
      </c>
      <c r="D39" s="21">
        <f>'[1]Направление 1'!AF36</f>
        <v>16</v>
      </c>
      <c r="E39" s="20">
        <f>'[1]Направление 2'!I36</f>
        <v>12</v>
      </c>
      <c r="F39" s="21">
        <f>'[1]Направление 2'!J36</f>
        <v>10</v>
      </c>
      <c r="G39" s="20">
        <f>'[1]Направление 3'!U36</f>
        <v>12</v>
      </c>
      <c r="H39" s="21">
        <f>'[1]Направление 3'!V36</f>
        <v>7</v>
      </c>
      <c r="I39" s="20">
        <f>'[1]Направление 4'!AA36</f>
        <v>0</v>
      </c>
      <c r="J39" s="21">
        <f>'[1]Направление 4'!AB36</f>
        <v>0</v>
      </c>
      <c r="K39" s="22">
        <f>'[1]Направление 5'!M36</f>
        <v>4</v>
      </c>
      <c r="L39" s="21">
        <f>'[1]Направление 5'!N36</f>
        <v>4</v>
      </c>
      <c r="M39" s="23">
        <f t="shared" si="0"/>
        <v>49</v>
      </c>
      <c r="N39" s="24">
        <f t="shared" si="0"/>
        <v>37</v>
      </c>
      <c r="O39" s="25">
        <f>'[1]Итоговые результаты'!F38</f>
        <v>1.125</v>
      </c>
      <c r="P39" s="26">
        <f>'[1]Итоговые результаты'!G38</f>
        <v>1.4</v>
      </c>
      <c r="Q39" s="26">
        <f>'[1]Итоговые результаты'!H38</f>
        <v>1</v>
      </c>
      <c r="R39" s="26">
        <f>'[1]Итоговые результаты'!I38</f>
        <v>1.1000000000000001</v>
      </c>
      <c r="S39" s="27">
        <f>'[1]Итоговые результаты'!J38</f>
        <v>1</v>
      </c>
      <c r="T39" s="28">
        <f>'[1]Итоговые результаты'!E38</f>
        <v>84.948979591836732</v>
      </c>
    </row>
    <row r="40" spans="1:23" s="3" customFormat="1" ht="92.25">
      <c r="A40" s="18">
        <v>892</v>
      </c>
      <c r="B40" s="19" t="s">
        <v>53</v>
      </c>
      <c r="C40" s="20">
        <f>'[1]Направление 1'!AE37</f>
        <v>21</v>
      </c>
      <c r="D40" s="21">
        <f>'[1]Направление 1'!AF37</f>
        <v>13</v>
      </c>
      <c r="E40" s="20">
        <f>'[1]Направление 2'!I37</f>
        <v>12</v>
      </c>
      <c r="F40" s="21">
        <f>'[1]Направление 2'!J37</f>
        <v>12</v>
      </c>
      <c r="G40" s="20">
        <f>'[1]Направление 3'!U37</f>
        <v>12</v>
      </c>
      <c r="H40" s="21">
        <f>'[1]Направление 3'!V37</f>
        <v>8</v>
      </c>
      <c r="I40" s="20">
        <f>'[1]Направление 4'!AA37</f>
        <v>0</v>
      </c>
      <c r="J40" s="21">
        <f>'[1]Направление 4'!AB37</f>
        <v>0</v>
      </c>
      <c r="K40" s="22">
        <f>'[1]Направление 5'!M37</f>
        <v>4</v>
      </c>
      <c r="L40" s="21">
        <f>'[1]Направление 5'!N37</f>
        <v>4</v>
      </c>
      <c r="M40" s="23">
        <f t="shared" si="0"/>
        <v>49</v>
      </c>
      <c r="N40" s="24">
        <f t="shared" si="0"/>
        <v>37</v>
      </c>
      <c r="O40" s="25">
        <f>'[1]Итоговые результаты'!F39</f>
        <v>1.2999999999999998</v>
      </c>
      <c r="P40" s="26">
        <f>'[1]Итоговые результаты'!G39</f>
        <v>1.4</v>
      </c>
      <c r="Q40" s="26">
        <f>'[1]Итоговые результаты'!H39</f>
        <v>1.4</v>
      </c>
      <c r="R40" s="26">
        <f>'[1]Итоговые результаты'!I39</f>
        <v>1.4</v>
      </c>
      <c r="S40" s="27">
        <f>'[1]Итоговые результаты'!J39</f>
        <v>1</v>
      </c>
      <c r="T40" s="28">
        <f>'[1]Итоговые результаты'!E39</f>
        <v>98.163265306122426</v>
      </c>
    </row>
    <row r="41" spans="1:23" ht="246">
      <c r="A41" s="18">
        <v>897</v>
      </c>
      <c r="B41" s="19" t="s">
        <v>54</v>
      </c>
      <c r="C41" s="20">
        <f>'[1]Направление 1'!AE38</f>
        <v>21</v>
      </c>
      <c r="D41" s="21">
        <f>'[1]Направление 1'!AF38</f>
        <v>14</v>
      </c>
      <c r="E41" s="20">
        <f>'[1]Направление 2'!I38</f>
        <v>12</v>
      </c>
      <c r="F41" s="21">
        <f>'[1]Направление 2'!J38</f>
        <v>12</v>
      </c>
      <c r="G41" s="20">
        <f>'[1]Направление 3'!U38</f>
        <v>12</v>
      </c>
      <c r="H41" s="21">
        <f>'[1]Направление 3'!V38</f>
        <v>6</v>
      </c>
      <c r="I41" s="20">
        <f>'[1]Направление 4'!AA38</f>
        <v>0</v>
      </c>
      <c r="J41" s="21">
        <f>'[1]Направление 4'!AB38</f>
        <v>0</v>
      </c>
      <c r="K41" s="22">
        <f>'[1]Направление 5'!M38</f>
        <v>0</v>
      </c>
      <c r="L41" s="21">
        <f>'[1]Направление 5'!N38</f>
        <v>0</v>
      </c>
      <c r="M41" s="23">
        <f t="shared" si="0"/>
        <v>45</v>
      </c>
      <c r="N41" s="24">
        <f t="shared" si="0"/>
        <v>32</v>
      </c>
      <c r="O41" s="25">
        <f>'[1]Итоговые результаты'!F40</f>
        <v>1.0375000000000001</v>
      </c>
      <c r="P41" s="26">
        <f>'[1]Итоговые результаты'!G40</f>
        <v>1</v>
      </c>
      <c r="Q41" s="26">
        <f>'[1]Итоговые результаты'!H40</f>
        <v>1</v>
      </c>
      <c r="R41" s="26">
        <f>'[1]Итоговые результаты'!I40</f>
        <v>1.1499999999999999</v>
      </c>
      <c r="S41" s="27">
        <f>'[1]Итоговые результаты'!J40</f>
        <v>1</v>
      </c>
      <c r="T41" s="28">
        <f>'[1]Итоговые результаты'!E40</f>
        <v>73.777777777777786</v>
      </c>
    </row>
    <row r="42" spans="1:23" ht="153.75">
      <c r="A42" s="18">
        <v>898</v>
      </c>
      <c r="B42" s="19" t="s">
        <v>55</v>
      </c>
      <c r="C42" s="20">
        <f>'[1]Направление 1'!AE39</f>
        <v>33</v>
      </c>
      <c r="D42" s="21">
        <f>'[1]Направление 1'!AF39</f>
        <v>23</v>
      </c>
      <c r="E42" s="20">
        <f>'[1]Направление 2'!I39</f>
        <v>12</v>
      </c>
      <c r="F42" s="21">
        <f>'[1]Направление 2'!J39</f>
        <v>12</v>
      </c>
      <c r="G42" s="20">
        <f>'[1]Направление 3'!U39</f>
        <v>20</v>
      </c>
      <c r="H42" s="21">
        <f>'[1]Направление 3'!V39</f>
        <v>15</v>
      </c>
      <c r="I42" s="20">
        <f>'[1]Направление 4'!AA39</f>
        <v>36</v>
      </c>
      <c r="J42" s="21">
        <f>'[1]Направление 4'!AB39</f>
        <v>29</v>
      </c>
      <c r="K42" s="22">
        <f>'[1]Направление 5'!M39</f>
        <v>12</v>
      </c>
      <c r="L42" s="21">
        <f>'[1]Направление 5'!N39</f>
        <v>8</v>
      </c>
      <c r="M42" s="23">
        <f t="shared" si="0"/>
        <v>113</v>
      </c>
      <c r="N42" s="24">
        <f t="shared" si="0"/>
        <v>87</v>
      </c>
      <c r="O42" s="25">
        <f>'[1]Итоговые результаты'!F41</f>
        <v>1.2124999999999999</v>
      </c>
      <c r="P42" s="26">
        <f>'[1]Итоговые результаты'!G41</f>
        <v>1.4</v>
      </c>
      <c r="Q42" s="26">
        <f>'[1]Итоговые результаты'!H41</f>
        <v>1.1000000000000001</v>
      </c>
      <c r="R42" s="26">
        <f>'[1]Итоговые результаты'!I41</f>
        <v>1.1499999999999999</v>
      </c>
      <c r="S42" s="27">
        <f>'[1]Итоговые результаты'!J41</f>
        <v>1.2</v>
      </c>
      <c r="T42" s="28">
        <f>'[1]Итоговые результаты'!E41</f>
        <v>93.351769911504405</v>
      </c>
    </row>
    <row r="43" spans="1:23" ht="93" thickBot="1">
      <c r="A43" s="29">
        <v>899</v>
      </c>
      <c r="B43" s="30" t="s">
        <v>56</v>
      </c>
      <c r="C43" s="31">
        <f>'[1]Направление 1'!AE40</f>
        <v>33</v>
      </c>
      <c r="D43" s="32">
        <f>'[1]Направление 1'!AF40</f>
        <v>25</v>
      </c>
      <c r="E43" s="31">
        <f>'[1]Направление 2'!I40</f>
        <v>12</v>
      </c>
      <c r="F43" s="32">
        <f>'[1]Направление 2'!J40</f>
        <v>12</v>
      </c>
      <c r="G43" s="31">
        <f>'[1]Направление 3'!U40</f>
        <v>20</v>
      </c>
      <c r="H43" s="32">
        <f>'[1]Направление 3'!V40</f>
        <v>9</v>
      </c>
      <c r="I43" s="31">
        <f>'[1]Направление 4'!AA40</f>
        <v>28</v>
      </c>
      <c r="J43" s="32">
        <f>'[1]Направление 4'!AB40</f>
        <v>15</v>
      </c>
      <c r="K43" s="33">
        <f>'[1]Направление 5'!M40</f>
        <v>8</v>
      </c>
      <c r="L43" s="32">
        <f>'[1]Направление 5'!N40</f>
        <v>8</v>
      </c>
      <c r="M43" s="34">
        <f t="shared" si="0"/>
        <v>101</v>
      </c>
      <c r="N43" s="35">
        <f t="shared" si="0"/>
        <v>69</v>
      </c>
      <c r="O43" s="36">
        <f>'[1]Итоговые результаты'!F42</f>
        <v>1.2000000000000002</v>
      </c>
      <c r="P43" s="37">
        <f>'[1]Итоговые результаты'!G42</f>
        <v>1.4</v>
      </c>
      <c r="Q43" s="37">
        <f>'[1]Итоговые результаты'!H42</f>
        <v>1.05</v>
      </c>
      <c r="R43" s="37">
        <f>'[1]Итоговые результаты'!I42</f>
        <v>1.2</v>
      </c>
      <c r="S43" s="38">
        <f>'[1]Итоговые результаты'!J42</f>
        <v>1.1499999999999999</v>
      </c>
      <c r="T43" s="39">
        <f>'[1]Итоговые результаты'!E42</f>
        <v>81.980198019802003</v>
      </c>
    </row>
    <row r="44" spans="1:23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4"/>
      <c r="P44" s="45"/>
      <c r="Q44" s="45"/>
      <c r="R44" s="45"/>
      <c r="S44" s="45"/>
      <c r="T44" s="46"/>
    </row>
    <row r="45" spans="1:23">
      <c r="A45" s="40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43"/>
      <c r="O45" s="44"/>
      <c r="P45" s="45"/>
      <c r="Q45" s="45"/>
      <c r="R45" s="45"/>
      <c r="S45" s="45"/>
      <c r="T45" s="46"/>
    </row>
    <row r="46" spans="1:23">
      <c r="C46" s="47"/>
      <c r="D46" s="47"/>
      <c r="E46" s="47"/>
      <c r="F46" s="47"/>
      <c r="G46" s="47"/>
      <c r="H46" s="47"/>
      <c r="I46" s="47"/>
      <c r="J46" s="47"/>
      <c r="K46" s="47"/>
    </row>
    <row r="47" spans="1:23" ht="15" customHeight="1">
      <c r="A47" s="79"/>
      <c r="B47" s="79"/>
      <c r="C47" s="79"/>
    </row>
    <row r="48" spans="1:23" ht="42.75" customHeight="1">
      <c r="A48" s="79"/>
      <c r="B48" s="79"/>
      <c r="C48" s="79"/>
      <c r="K48"/>
      <c r="R48" s="80"/>
      <c r="S48" s="80"/>
      <c r="T48" s="80"/>
      <c r="U48" s="48"/>
      <c r="V48" s="48"/>
      <c r="W48" s="48"/>
    </row>
    <row r="49" spans="3:3">
      <c r="C49" s="49"/>
    </row>
  </sheetData>
  <mergeCells count="25">
    <mergeCell ref="A1:T1"/>
    <mergeCell ref="A3:A5"/>
    <mergeCell ref="B3:B5"/>
    <mergeCell ref="C3:D3"/>
    <mergeCell ref="E3:F3"/>
    <mergeCell ref="G3:H3"/>
    <mergeCell ref="I3:J3"/>
    <mergeCell ref="K3:L3"/>
    <mergeCell ref="M3:N3"/>
    <mergeCell ref="O3:S3"/>
    <mergeCell ref="T3:T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Результаты на сайт</vt:lpstr>
      <vt:lpstr>'Результаты на сайт'!Заголовки_для_печати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kubasheva</dc:creator>
  <cp:lastModifiedBy>kubasheva</cp:lastModifiedBy>
  <dcterms:created xsi:type="dcterms:W3CDTF">2015-02-02T04:51:26Z</dcterms:created>
  <dcterms:modified xsi:type="dcterms:W3CDTF">2015-02-02T05:59:18Z</dcterms:modified>
</cp:coreProperties>
</file>